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ОНИТОРИНГ\2026 02 цикл меню весна лето\"/>
    </mc:Choice>
  </mc:AlternateContent>
  <bookViews>
    <workbookView xWindow="0" yWindow="0" windowWidth="23040" windowHeight="89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" i="1" l="1"/>
  <c r="L153" i="1"/>
  <c r="H154" i="1"/>
  <c r="I154" i="1"/>
  <c r="J154" i="1"/>
  <c r="G154" i="1"/>
  <c r="F154" i="1"/>
  <c r="F20" i="1"/>
  <c r="F11" i="1" l="1"/>
  <c r="B153" i="1" l="1"/>
  <c r="A153" i="1"/>
  <c r="J152" i="1"/>
  <c r="I152" i="1"/>
  <c r="H152" i="1"/>
  <c r="G152" i="1"/>
  <c r="F152" i="1"/>
  <c r="B145" i="1"/>
  <c r="A145" i="1"/>
  <c r="J144" i="1"/>
  <c r="I144" i="1"/>
  <c r="H144" i="1"/>
  <c r="G144" i="1"/>
  <c r="F144" i="1"/>
  <c r="I153" i="1" l="1"/>
  <c r="H153" i="1"/>
  <c r="J153" i="1"/>
  <c r="F153" i="1"/>
  <c r="G153" i="1"/>
  <c r="B138" i="1"/>
  <c r="A138" i="1"/>
  <c r="J137" i="1"/>
  <c r="I137" i="1"/>
  <c r="H137" i="1"/>
  <c r="G137" i="1"/>
  <c r="F137" i="1"/>
  <c r="B130" i="1"/>
  <c r="A130" i="1"/>
  <c r="J129" i="1"/>
  <c r="I129" i="1"/>
  <c r="H129" i="1"/>
  <c r="G129" i="1"/>
  <c r="F129" i="1"/>
  <c r="B123" i="1"/>
  <c r="A123" i="1"/>
  <c r="J122" i="1"/>
  <c r="I122" i="1"/>
  <c r="H122" i="1"/>
  <c r="G122" i="1"/>
  <c r="F122" i="1"/>
  <c r="B115" i="1"/>
  <c r="A115" i="1"/>
  <c r="L123" i="1"/>
  <c r="J114" i="1"/>
  <c r="I114" i="1"/>
  <c r="I123" i="1" s="1"/>
  <c r="H114" i="1"/>
  <c r="G114" i="1"/>
  <c r="F114" i="1"/>
  <c r="B109" i="1"/>
  <c r="A109" i="1"/>
  <c r="J108" i="1"/>
  <c r="I108" i="1"/>
  <c r="H108" i="1"/>
  <c r="G108" i="1"/>
  <c r="F108" i="1"/>
  <c r="B101" i="1"/>
  <c r="A101" i="1"/>
  <c r="L109" i="1"/>
  <c r="J100" i="1"/>
  <c r="J109" i="1" s="1"/>
  <c r="I100" i="1"/>
  <c r="H100" i="1"/>
  <c r="H109" i="1" s="1"/>
  <c r="G100" i="1"/>
  <c r="F100" i="1"/>
  <c r="F109" i="1" s="1"/>
  <c r="B94" i="1"/>
  <c r="A94" i="1"/>
  <c r="J93" i="1"/>
  <c r="I93" i="1"/>
  <c r="H93" i="1"/>
  <c r="G93" i="1"/>
  <c r="F93" i="1"/>
  <c r="B86" i="1"/>
  <c r="A86" i="1"/>
  <c r="J85" i="1"/>
  <c r="I85" i="1"/>
  <c r="H85" i="1"/>
  <c r="G85" i="1"/>
  <c r="F85" i="1"/>
  <c r="B79" i="1"/>
  <c r="A79" i="1"/>
  <c r="J78" i="1"/>
  <c r="I78" i="1"/>
  <c r="H78" i="1"/>
  <c r="G78" i="1"/>
  <c r="F78" i="1"/>
  <c r="B71" i="1"/>
  <c r="A71" i="1"/>
  <c r="J70" i="1"/>
  <c r="I70" i="1"/>
  <c r="H70" i="1"/>
  <c r="G70" i="1"/>
  <c r="F70" i="1"/>
  <c r="B65" i="1"/>
  <c r="A65" i="1"/>
  <c r="J64" i="1"/>
  <c r="I64" i="1"/>
  <c r="H64" i="1"/>
  <c r="G64" i="1"/>
  <c r="F64" i="1"/>
  <c r="B57" i="1"/>
  <c r="A57" i="1"/>
  <c r="J56" i="1"/>
  <c r="I56" i="1"/>
  <c r="H56" i="1"/>
  <c r="G56" i="1"/>
  <c r="F56" i="1"/>
  <c r="B50" i="1"/>
  <c r="A50" i="1"/>
  <c r="L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L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J19" i="1"/>
  <c r="I19" i="1"/>
  <c r="H19" i="1"/>
  <c r="G19" i="1"/>
  <c r="F19" i="1"/>
  <c r="B12" i="1"/>
  <c r="A12" i="1"/>
  <c r="J11" i="1"/>
  <c r="I11" i="1"/>
  <c r="H11" i="1"/>
  <c r="G11" i="1"/>
  <c r="I109" i="1" l="1"/>
  <c r="G109" i="1"/>
  <c r="H35" i="1"/>
  <c r="G35" i="1"/>
  <c r="I50" i="1"/>
  <c r="F35" i="1"/>
  <c r="J35" i="1"/>
  <c r="F94" i="1"/>
  <c r="I35" i="1"/>
  <c r="J50" i="1"/>
  <c r="G94" i="1"/>
  <c r="J123" i="1"/>
  <c r="G20" i="1"/>
  <c r="H65" i="1"/>
  <c r="I138" i="1"/>
  <c r="F50" i="1"/>
  <c r="J65" i="1"/>
  <c r="F123" i="1"/>
  <c r="J138" i="1"/>
  <c r="H138" i="1"/>
  <c r="I65" i="1"/>
  <c r="L65" i="1"/>
  <c r="G123" i="1"/>
  <c r="L138" i="1"/>
  <c r="G50" i="1"/>
  <c r="H50" i="1"/>
  <c r="H123" i="1"/>
  <c r="H20" i="1"/>
  <c r="H94" i="1"/>
  <c r="J94" i="1"/>
  <c r="I20" i="1"/>
  <c r="I94" i="1"/>
  <c r="F79" i="1"/>
  <c r="L20" i="1"/>
  <c r="G79" i="1"/>
  <c r="L94" i="1"/>
  <c r="H79" i="1"/>
  <c r="I79" i="1"/>
  <c r="F65" i="1"/>
  <c r="J79" i="1"/>
  <c r="F138" i="1"/>
  <c r="J20" i="1"/>
  <c r="G65" i="1"/>
  <c r="L79" i="1"/>
  <c r="G138" i="1"/>
</calcChain>
</file>

<file path=xl/sharedStrings.xml><?xml version="1.0" encoding="utf-8"?>
<sst xmlns="http://schemas.openxmlformats.org/spreadsheetml/2006/main" count="416" uniqueCount="175">
  <si>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</si>
  <si>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</si>
  <si>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</si>
  <si>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</si>
  <si>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</si>
  <si>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</si>
  <si>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</si>
  <si>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</si>
  <si>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</si>
  <si>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</si>
  <si>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</si>
  <si>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</si>
  <si>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</si>
  <si>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</si>
  <si>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</si>
  <si>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</si>
  <si>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</si>
  <si>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</si>
  <si>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</si>
  <si>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</si>
  <si>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</si>
  <si>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</si>
  <si>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</si>
  <si>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</si>
  <si>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</si>
  <si>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</si>
  <si>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</si>
  <si>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</si>
  <si>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</si>
  <si>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</si>
  <si>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</si>
  <si>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</si>
  <si>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</si>
  <si>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</si>
  <si>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</si>
  <si>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</si>
  <si>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</si>
  <si>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</si>
  <si>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КОТЛЕТА КУРИНАЯ ЗАПЕЧЕННАЯ С МАКАРОНАМИ</t>
  </si>
  <si>
    <t>ЧАЙ С ВАРЕНЬЕМ</t>
  </si>
  <si>
    <t>БАТОН НАРЕЗНОЙ ОБОГАЩЕННЫЙ МИКРОНУТРИЕНТАМИ</t>
  </si>
  <si>
    <t>к/мол. прод.</t>
  </si>
  <si>
    <t>ЙОГУРТ ПИТЬЕВОЙ М.Д.Ж. 2,5% ИЛИ ФРУКТ СВЕЖИЙ</t>
  </si>
  <si>
    <t>сладкое</t>
  </si>
  <si>
    <t>ПЕЧЕНЬЕ</t>
  </si>
  <si>
    <t>ТТК-1069</t>
  </si>
  <si>
    <t>ТТК-430</t>
  </si>
  <si>
    <t>ТТК-907</t>
  </si>
  <si>
    <t>ТТК-435,06</t>
  </si>
  <si>
    <t>ТТК-639</t>
  </si>
  <si>
    <t>БОРЩ С КАПУСТОЙ, КАРТОФЕЛЕМ И ОТВАРНОЙ ГОВЯДИНОЙ</t>
  </si>
  <si>
    <t>БИТОЧЕК РЫБНЫЙ ФИШ БОЛЛ</t>
  </si>
  <si>
    <t>КАРТОФЕЛЬНОЕ ПЮРЕ</t>
  </si>
  <si>
    <t>54-11г   РПН 2022</t>
  </si>
  <si>
    <t xml:space="preserve">КОМПОТ ИЗ ИЗЮМА 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</si>
  <si>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</si>
  <si>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</si>
  <si>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</si>
  <si>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КАША ВЯЗКАЯ МОЛОЧНАЯ ГРЕЧНЕВАЯ</t>
  </si>
  <si>
    <t>ЧАЙ С САХАРОМ</t>
  </si>
  <si>
    <t>ТТК-4</t>
  </si>
  <si>
    <t>ЯБЛОКО СВЕЖЕЕ</t>
  </si>
  <si>
    <t>МОЛОКО В ИНДИВИДУАЛЬНОЙ УПАКОВКЕ М.Д.Ж. 3,2% ИЛИ ФРУКТ СВЕЖИЙ</t>
  </si>
  <si>
    <t>ТТК-435</t>
  </si>
  <si>
    <t>САЛАТ ИЗ МОРКОВИ С ОГУРЦАМИ И КУКУРУЗОЙ</t>
  </si>
  <si>
    <t>ТТК-40</t>
  </si>
  <si>
    <t>СУП КАРТОФЕЛЬНЫЙ С БОБОВЫМИ И ГРЕНКАМИ</t>
  </si>
  <si>
    <t>ТТК-119</t>
  </si>
  <si>
    <t>КОТЛЕТЫ ШКОЛЬНЫЕ</t>
  </si>
  <si>
    <t>ТТК-103</t>
  </si>
  <si>
    <t>ТТК-442,1</t>
  </si>
  <si>
    <t>ТТК-602                   ТТК-907</t>
  </si>
  <si>
    <t>ВАРЕНИКИ С ТВОРОГОМ И СМЕТАНОЙ ИЛИ ЗАПЕКАНКА ИЗ ТВОРОГА С МОЛОКОМ СГУЩЕННЫМ</t>
  </si>
  <si>
    <t>ТТК-283, ТТК-225</t>
  </si>
  <si>
    <t xml:space="preserve">ЧАЙ С ЛИМОНОМ И САХАРОМ </t>
  </si>
  <si>
    <t>54-3гн          РПН 2022</t>
  </si>
  <si>
    <t>МАНДАРИН</t>
  </si>
  <si>
    <t>ТТК-688</t>
  </si>
  <si>
    <t>ТТК-50</t>
  </si>
  <si>
    <t>СУП КАРТОФЕЛЬНЫЙ С МАКАРОННЫМИ ИЗДЕЛИЯМИ И КУРИНЫМИ ФРИКАДЕЛЬКАМИ</t>
  </si>
  <si>
    <t>54-7с               РПН 2022</t>
  </si>
  <si>
    <t>ЁЖИКИ МЯСНЫЕ С ТОМАТНЫМ СОУСОМ</t>
  </si>
  <si>
    <t>ТТК-309</t>
  </si>
  <si>
    <t>РИС ОТВАРНОЙ С ОВОЩАМИ</t>
  </si>
  <si>
    <t>ТТК-334</t>
  </si>
  <si>
    <t xml:space="preserve">КОМПОТ ИЗ СВЕЖИХ ФРУКТОВ </t>
  </si>
  <si>
    <t>ТТК-394,01</t>
  </si>
  <si>
    <t>ТТК-602               ТТК-907</t>
  </si>
  <si>
    <t>КАША ВЯЗКАЯ МОЛОЧНАЯ ИЗ РИСА И ПШЕНА</t>
  </si>
  <si>
    <t>119, 2022</t>
  </si>
  <si>
    <t>БУТЕРБРОД С ВЕТЧИНОЙ</t>
  </si>
  <si>
    <t>ТТК-7</t>
  </si>
  <si>
    <t>338, 2017</t>
  </si>
  <si>
    <t>САЛАТ ИЗ КВАШЕНОЙ КАПУСТЫ</t>
  </si>
  <si>
    <t>11, 2021</t>
  </si>
  <si>
    <t>СУП РЫБНЫЙ С ОВОЩАМИ</t>
  </si>
  <si>
    <t>ТТК-106,05</t>
  </si>
  <si>
    <t>ЖАРКОЕ ПО-ДОМАШНЕМУ</t>
  </si>
  <si>
    <t>ТТК-54-9м</t>
  </si>
  <si>
    <t>СОК ФРУКТОВЫЙ ПЕРСИКОВЫЙ</t>
  </si>
  <si>
    <t>ТТК-444,01</t>
  </si>
  <si>
    <t>ТТК-602                 ТТК-907</t>
  </si>
  <si>
    <t>ОМЛЕТ</t>
  </si>
  <si>
    <t>ТТК-221</t>
  </si>
  <si>
    <t>БУТЕРБРОД С СЫРОМ</t>
  </si>
  <si>
    <t>ФРУКТОВОЕ ПЮРЕ</t>
  </si>
  <si>
    <t>ТТК-101,01</t>
  </si>
  <si>
    <t>ВИНЕГРЕТ</t>
  </si>
  <si>
    <t>ТТК-51</t>
  </si>
  <si>
    <t>НАГГЕТСЫ КУРИНЫЕ</t>
  </si>
  <si>
    <t>ТТК-314,05</t>
  </si>
  <si>
    <t>МАКАРОНЫ ОТВАРНЫЕ</t>
  </si>
  <si>
    <t>54-1г              РПН 2022</t>
  </si>
  <si>
    <t>КОМПОТ ИЗ ЯБЛОК И ШИПОВНИКА</t>
  </si>
  <si>
    <t>ТТК-395</t>
  </si>
  <si>
    <t>ЙОГУРТ ПИТЬЕВОЙ М.Д.Ж. 2,5%  ИЛИ ФРУКТ СВЕЖИЙ</t>
  </si>
  <si>
    <t>КАША ГРЕЧНЕВАЯ РАССЫПЧАТАЯ "ПО-ДОМАШНЕМУ"</t>
  </si>
  <si>
    <t>СОК ФРУКТОВЫЙ ЯБЛОЧНЫЙ</t>
  </si>
  <si>
    <t>ТТК-323,03</t>
  </si>
  <si>
    <t>ТТК-443,02</t>
  </si>
  <si>
    <t>КАША ОВСЯНО-ГРЕЧНЕВАЯ "ЗДОРОВЬЕ"</t>
  </si>
  <si>
    <t>ТТК-190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</si>
  <si>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</si>
  <si>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</si>
  <si>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</si>
  <si>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КАРТОФЕЛЬНАЯ ЗАПЕКАНКА С РЫБОЙ</t>
  </si>
  <si>
    <t>ТТК-291,01</t>
  </si>
  <si>
    <t>БУЛОЧКА СДОБНАЯ                                                                      ИЛИ БАТОН НАРЕЗНОЙ ОБОГАЩЕННЫЙ МИКРОНУТРИЕНТАМИ</t>
  </si>
  <si>
    <t>ФРИКАДЕЛЬКИ КУРИНЫЕ ЗАПЕЧЕННЫЕ С МАКАРОНАМИ</t>
  </si>
  <si>
    <t>ТТК-1070</t>
  </si>
  <si>
    <t>ПРЯНИКИ</t>
  </si>
  <si>
    <t>ПЛОВ СО СВИНИНОЙ</t>
  </si>
  <si>
    <t>ТТК-206</t>
  </si>
  <si>
    <t>КОМПОТ ИЗ СВЕЖИХ ФРУКТОВ</t>
  </si>
  <si>
    <t>ПЕЛЬМЕНИ "КЛАССИЧЕСКИЕ"  СО СМЕТАНОЙ ИЛИ ЛЮЛЯ-КЕБАБ С КАРТОФЕЛЬНЫМ ПЮРЕ</t>
  </si>
  <si>
    <t>ТТК-283,22 ТТК-170</t>
  </si>
  <si>
    <t>НАПИТОК ИЗ ШИПОВНИКА</t>
  </si>
  <si>
    <t>ТТК-54-13хн</t>
  </si>
  <si>
    <t>КАША ВЯЗКАЯ МОЛОЧНАЯ ПШЕНИЧНАЯ</t>
  </si>
  <si>
    <t>СУП ИЗ ОВОЩЕЙ С ОТВАРНОЙ ГОВЯДИНОЙ И СМЕТАНОЙ</t>
  </si>
  <si>
    <t>54-17с РПН 2022</t>
  </si>
  <si>
    <t>ТЕФТЕЛИ С СОУСОМ ТОМАТНЫМ</t>
  </si>
  <si>
    <t>ТТК-305</t>
  </si>
  <si>
    <t>ТТК-602 ТТК-907</t>
  </si>
  <si>
    <t>ОМЛЕТ С ВЕТЧИНОЙ</t>
  </si>
  <si>
    <t>ТТК-215</t>
  </si>
  <si>
    <t>ВАФЛИ</t>
  </si>
  <si>
    <t>ТТК-640</t>
  </si>
  <si>
    <t>СУП КАРТОФЕЛЬНЫЙ С КУРИНЫМИ ФРИКАДЕЛЬКАМИ</t>
  </si>
  <si>
    <t>ТТК-73</t>
  </si>
  <si>
    <t>КОТЛЕТЫ ДОМАШНИЕ</t>
  </si>
  <si>
    <t>ТТК-1069,04</t>
  </si>
  <si>
    <t>54-1г          РПН 2022</t>
  </si>
  <si>
    <t>ТТК-401</t>
  </si>
  <si>
    <t>ТТК-602                         ТТК-907</t>
  </si>
  <si>
    <t>СОК ФРУКТОВЫЙ МУЛЬТИФРУКТ</t>
  </si>
  <si>
    <t>58, 2021</t>
  </si>
  <si>
    <t>ТТК-239</t>
  </si>
  <si>
    <t>ТТК-640,01</t>
  </si>
  <si>
    <t>54-3гн РПН 2022</t>
  </si>
  <si>
    <t>САЛАТ ИЗ ПОМИДОРОВ, ОГУРЦОВ И РЕДИСА</t>
  </si>
  <si>
    <t>ТТК-31,2</t>
  </si>
  <si>
    <t>фрукты</t>
  </si>
  <si>
    <t>РАГУ ОВОЩНОЕ СО СЛАДКИМ ПЕРЦЕМ</t>
  </si>
  <si>
    <t>ТТК-339</t>
  </si>
  <si>
    <t>САЛАТ "ВЕСНА"</t>
  </si>
  <si>
    <t>ТТК-21</t>
  </si>
  <si>
    <t>СУП-ПЮРЕ ИЗ РАЗНЫХ ОВОЩЕЙ С ГРЕНКАМИ</t>
  </si>
  <si>
    <t>ТТК-110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</si>
  <si>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</si>
  <si>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</si>
  <si>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</si>
  <si>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ГБОУ СОШ № 136</t>
  </si>
  <si>
    <t>директор</t>
  </si>
  <si>
    <t>Бернатович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</si>
</sst>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D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3" fillId="0" borderId="0" xfId="0" applyFont="1" applyFill="1" applyBorder="1" applyAlignment="1" applyProtection="1">
      <alignment horizontal="left"/>
    </xf>
    <xf numFmtId="1" fontId="12" fillId="4" borderId="4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5" xfId="0" applyNumberForma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17" xfId="0" applyNumberFormat="1" applyFill="1" applyBorder="1" applyAlignment="1" applyProtection="1">
      <alignment horizontal="center" vertical="center"/>
      <protection locked="0"/>
    </xf>
    <xf numFmtId="0" fontId="0" fillId="5" borderId="5" xfId="0" applyNumberFormat="1" applyFill="1" applyBorder="1" applyAlignment="1" applyProtection="1">
      <alignment horizontal="center" vertical="center"/>
      <protection locked="0"/>
    </xf>
    <xf numFmtId="0" fontId="0" fillId="5" borderId="26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4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horizontal="left" vertical="center" wrapText="1"/>
      <protection locked="0"/>
    </xf>
    <xf numFmtId="0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7" xfId="0" applyNumberFormat="1" applyFill="1" applyBorder="1" applyAlignment="1" applyProtection="1">
      <alignment horizontal="center" vertical="center"/>
      <protection locked="0"/>
    </xf>
    <xf numFmtId="2" fontId="0" fillId="5" borderId="4" xfId="0" applyNumberFormat="1" applyFill="1" applyBorder="1" applyAlignment="1" applyProtection="1">
      <alignment horizontal="center" vertical="center"/>
      <protection locked="0"/>
    </xf>
    <xf numFmtId="2" fontId="0" fillId="5" borderId="28" xfId="0" applyNumberFormat="1" applyFill="1" applyBorder="1" applyAlignment="1" applyProtection="1">
      <alignment horizontal="center" vertical="center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7" xfId="0" applyNumberFormat="1" applyFill="1" applyBorder="1" applyAlignment="1" applyProtection="1">
      <alignment horizontal="center" vertical="center"/>
      <protection locked="0"/>
    </xf>
    <xf numFmtId="2" fontId="0" fillId="5" borderId="5" xfId="0" applyNumberFormat="1" applyFill="1" applyBorder="1" applyAlignment="1" applyProtection="1">
      <alignment horizontal="center" vertical="center"/>
      <protection locked="0"/>
    </xf>
    <xf numFmtId="2" fontId="0" fillId="5" borderId="26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2" fontId="0" fillId="5" borderId="15" xfId="0" applyNumberFormat="1" applyFill="1" applyBorder="1" applyAlignment="1" applyProtection="1">
      <alignment horizontal="center" vertical="center"/>
      <protection locked="0"/>
    </xf>
    <xf numFmtId="1" fontId="0" fillId="5" borderId="5" xfId="0" applyNumberForma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2" fontId="0" fillId="5" borderId="3" xfId="0" applyNumberFormat="1" applyFill="1" applyBorder="1" applyAlignment="1" applyProtection="1">
      <alignment horizontal="center" vertical="center"/>
      <protection locked="0"/>
    </xf>
    <xf numFmtId="2" fontId="0" fillId="5" borderId="27" xfId="0" applyNumberFormat="1" applyFill="1" applyBorder="1" applyAlignment="1" applyProtection="1">
      <alignment horizontal="center" vertical="center"/>
      <protection locked="0"/>
    </xf>
    <xf numFmtId="0" fontId="0" fillId="5" borderId="28" xfId="0" applyNumberFormat="1" applyFill="1" applyBorder="1" applyAlignment="1" applyProtection="1">
      <alignment horizontal="center" vertical="center"/>
      <protection locked="0"/>
    </xf>
    <xf numFmtId="49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2" fontId="0" fillId="5" borderId="5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 applyProtection="1">
      <alignment horizontal="center" vertical="top" wrapText="1"/>
      <protection locked="0"/>
    </xf>
    <xf numFmtId="0" fontId="14" fillId="0" borderId="17" xfId="0" applyFont="1" applyBorder="1" applyAlignment="1">
      <alignment horizontal="center" vertical="top" wrapText="1"/>
    </xf>
    <xf numFmtId="2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center" vertical="top" wrapText="1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1" fontId="3" fillId="0" borderId="10" xfId="0" applyNumberFormat="1" applyFont="1" applyBorder="1" applyAlignment="1">
      <alignment horizontal="center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2" fillId="4" borderId="19" xfId="0" applyFont="1" applyFill="1" applyBorder="1" applyAlignment="1" applyProtection="1">
      <alignment horizontal="center" vertical="top" wrapText="1"/>
      <protection locked="0"/>
    </xf>
    <xf numFmtId="0" fontId="12" fillId="4" borderId="18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5" borderId="26" xfId="0" applyNumberFormat="1" applyFill="1" applyBorder="1" applyAlignment="1" applyProtection="1">
      <alignment horizontal="center" vertical="center"/>
      <protection locked="0"/>
    </xf>
    <xf numFmtId="0" fontId="0" fillId="5" borderId="28" xfId="0" applyNumberFormat="1" applyFill="1" applyBorder="1" applyAlignment="1" applyProtection="1">
      <alignment horizontal="center" vertical="center"/>
      <protection locked="0"/>
    </xf>
    <xf numFmtId="0" fontId="0" fillId="5" borderId="5" xfId="0" applyNumberFormat="1" applyFill="1" applyBorder="1" applyAlignment="1" applyProtection="1">
      <alignment horizontal="center" vertical="center"/>
      <protection locked="0"/>
    </xf>
    <xf numFmtId="0" fontId="0" fillId="5" borderId="4" xfId="0" applyNumberFormat="1" applyFill="1" applyBorder="1" applyAlignment="1" applyProtection="1">
      <alignment horizontal="center" vertical="center"/>
      <protection locked="0"/>
    </xf>
    <xf numFmtId="0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4" xfId="0" applyNumberFormat="1" applyFill="1" applyBorder="1" applyAlignment="1" applyProtection="1">
      <alignment horizontal="center" vertical="center"/>
      <protection locked="0"/>
    </xf>
    <xf numFmtId="2" fontId="0" fillId="5" borderId="5" xfId="0" applyNumberFormat="1" applyFill="1" applyBorder="1" applyAlignment="1" applyProtection="1">
      <alignment horizontal="center" vertical="center"/>
      <protection locked="0"/>
    </xf>
    <xf numFmtId="2" fontId="0" fillId="5" borderId="4" xfId="0" applyNumberFormat="1" applyFill="1" applyBorder="1" applyAlignment="1" applyProtection="1">
      <alignment horizontal="center" vertical="center"/>
      <protection locked="0"/>
    </xf>
    <xf numFmtId="2" fontId="0" fillId="5" borderId="26" xfId="0" applyNumberFormat="1" applyFill="1" applyBorder="1" applyAlignment="1" applyProtection="1">
      <alignment horizontal="center" vertical="center"/>
      <protection locked="0"/>
    </xf>
    <xf numFmtId="2" fontId="0" fillId="5" borderId="28" xfId="0" applyNumberForma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 wrapText="1"/>
      <protection locked="0"/>
    </xf>
    <xf numFmtId="0" fontId="14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workbookViewId="0">
      <pane xSplit="4" ySplit="5" topLeftCell="F9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11" t="s">
        <v>172</v>
      </c>
      <c r="D1" s="112"/>
      <c r="E1" s="112"/>
      <c r="F1" s="9" t="s">
        <v>1</v>
      </c>
      <c r="G1" s="2" t="s">
        <v>2</v>
      </c>
      <c r="H1" s="113" t="s">
        <v>173</v>
      </c>
      <c r="I1" s="113"/>
      <c r="J1" s="113"/>
      <c r="K1" s="113"/>
    </row>
    <row r="2" spans="1:12" ht="18" customHeight="1" x14ac:dyDescent="0.2">
      <c r="A2" s="32" t="s">
        <v>3</v>
      </c>
      <c r="C2" s="2"/>
      <c r="G2" s="2" t="s">
        <v>4</v>
      </c>
      <c r="H2" s="113" t="s">
        <v>174</v>
      </c>
      <c r="I2" s="113"/>
      <c r="J2" s="113"/>
      <c r="K2" s="113"/>
    </row>
    <row r="3" spans="1:12" ht="17.25" customHeight="1" x14ac:dyDescent="0.2">
      <c r="A3" s="4" t="s">
        <v>5</v>
      </c>
      <c r="C3" s="2"/>
      <c r="D3" s="3"/>
      <c r="E3" s="35" t="s">
        <v>6</v>
      </c>
      <c r="G3" s="2" t="s">
        <v>7</v>
      </c>
      <c r="H3" s="41">
        <v>1</v>
      </c>
      <c r="I3" s="41">
        <v>9</v>
      </c>
      <c r="J3" s="42">
        <v>2025</v>
      </c>
      <c r="K3" s="40"/>
    </row>
    <row r="4" spans="1:12" x14ac:dyDescent="0.2">
      <c r="C4" s="2"/>
      <c r="D4" s="4"/>
      <c r="H4" s="39" t="s">
        <v>8</v>
      </c>
      <c r="I4" s="39" t="s">
        <v>9</v>
      </c>
      <c r="J4" s="39" t="s">
        <v>10</v>
      </c>
    </row>
    <row r="5" spans="1:12" ht="34.5" thickBot="1" x14ac:dyDescent="0.25">
      <c r="A5" s="37" t="s">
        <v>11</v>
      </c>
      <c r="B5" s="38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15" x14ac:dyDescent="0.25">
      <c r="A6" s="17">
        <v>1</v>
      </c>
      <c r="B6" s="18">
        <v>1</v>
      </c>
      <c r="C6" s="19" t="s">
        <v>23</v>
      </c>
      <c r="D6" s="44" t="s">
        <v>24</v>
      </c>
      <c r="E6" s="43" t="s">
        <v>38</v>
      </c>
      <c r="F6" s="48">
        <v>150</v>
      </c>
      <c r="G6" s="48">
        <v>11.05</v>
      </c>
      <c r="H6" s="48">
        <v>11.37</v>
      </c>
      <c r="I6" s="49">
        <v>30.37</v>
      </c>
      <c r="J6" s="48">
        <v>268.01</v>
      </c>
      <c r="K6" s="87" t="s">
        <v>45</v>
      </c>
      <c r="L6" s="50"/>
    </row>
    <row r="7" spans="1:12" ht="15" x14ac:dyDescent="0.25">
      <c r="A7" s="20"/>
      <c r="B7" s="12"/>
      <c r="C7" s="8"/>
      <c r="D7" s="44" t="s">
        <v>25</v>
      </c>
      <c r="E7" s="45" t="s">
        <v>39</v>
      </c>
      <c r="F7" s="52">
        <v>180</v>
      </c>
      <c r="G7" s="52">
        <v>0.18</v>
      </c>
      <c r="H7" s="52">
        <v>0.09</v>
      </c>
      <c r="I7" s="53">
        <v>13.5</v>
      </c>
      <c r="J7" s="52">
        <v>55.53</v>
      </c>
      <c r="K7" s="87" t="s">
        <v>46</v>
      </c>
      <c r="L7" s="51"/>
    </row>
    <row r="8" spans="1:12" ht="30" x14ac:dyDescent="0.25">
      <c r="A8" s="20"/>
      <c r="B8" s="12"/>
      <c r="C8" s="8"/>
      <c r="D8" s="44" t="s">
        <v>26</v>
      </c>
      <c r="E8" s="45" t="s">
        <v>40</v>
      </c>
      <c r="F8" s="52">
        <v>25</v>
      </c>
      <c r="G8" s="52">
        <v>1.37</v>
      </c>
      <c r="H8" s="52">
        <v>0.74</v>
      </c>
      <c r="I8" s="53">
        <v>9.8800000000000008</v>
      </c>
      <c r="J8" s="52">
        <v>51.88</v>
      </c>
      <c r="K8" s="87" t="s">
        <v>47</v>
      </c>
      <c r="L8" s="51"/>
    </row>
    <row r="9" spans="1:12" ht="30" x14ac:dyDescent="0.25">
      <c r="A9" s="20"/>
      <c r="B9" s="12"/>
      <c r="C9" s="8"/>
      <c r="D9" s="46" t="s">
        <v>41</v>
      </c>
      <c r="E9" s="46" t="s">
        <v>42</v>
      </c>
      <c r="F9" s="52">
        <v>150</v>
      </c>
      <c r="G9" s="52">
        <v>4.2</v>
      </c>
      <c r="H9" s="52">
        <v>3.8</v>
      </c>
      <c r="I9" s="53">
        <v>19.5</v>
      </c>
      <c r="J9" s="52">
        <v>129</v>
      </c>
      <c r="K9" s="87" t="s">
        <v>48</v>
      </c>
      <c r="L9" s="51"/>
    </row>
    <row r="10" spans="1:12" ht="15" x14ac:dyDescent="0.25">
      <c r="A10" s="20"/>
      <c r="B10" s="12"/>
      <c r="C10" s="8"/>
      <c r="D10" s="47" t="s">
        <v>43</v>
      </c>
      <c r="E10" s="46" t="s">
        <v>44</v>
      </c>
      <c r="F10" s="54">
        <v>20</v>
      </c>
      <c r="G10" s="54">
        <v>1.5</v>
      </c>
      <c r="H10" s="54">
        <v>1.96</v>
      </c>
      <c r="I10" s="55">
        <v>9.35</v>
      </c>
      <c r="J10" s="54">
        <v>61.04</v>
      </c>
      <c r="K10" s="87" t="s">
        <v>49</v>
      </c>
      <c r="L10" s="51"/>
    </row>
    <row r="11" spans="1:12" ht="15" x14ac:dyDescent="0.25">
      <c r="A11" s="21"/>
      <c r="B11" s="14"/>
      <c r="C11" s="5"/>
      <c r="D11" s="15" t="s">
        <v>27</v>
      </c>
      <c r="E11" s="6"/>
      <c r="F11" s="16">
        <f>SUM(F6:F10)</f>
        <v>525</v>
      </c>
      <c r="G11" s="16">
        <f>SUM(G6:G10)</f>
        <v>18.3</v>
      </c>
      <c r="H11" s="16">
        <f>SUM(H6:H10)</f>
        <v>17.96</v>
      </c>
      <c r="I11" s="16">
        <f>SUM(I6:I10)</f>
        <v>82.6</v>
      </c>
      <c r="J11" s="16">
        <f>SUM(J6:J10)</f>
        <v>565.45999999999992</v>
      </c>
      <c r="K11" s="22"/>
      <c r="L11" s="16">
        <v>114.5</v>
      </c>
    </row>
    <row r="12" spans="1:12" ht="15" x14ac:dyDescent="0.25">
      <c r="A12" s="23">
        <f>A6</f>
        <v>1</v>
      </c>
      <c r="B12" s="10">
        <f>B6</f>
        <v>1</v>
      </c>
      <c r="C12" s="7" t="s">
        <v>28</v>
      </c>
      <c r="D12" s="44" t="s">
        <v>29</v>
      </c>
      <c r="E12" s="56" t="s">
        <v>160</v>
      </c>
      <c r="F12" s="57">
        <v>60</v>
      </c>
      <c r="G12" s="57">
        <v>0.53</v>
      </c>
      <c r="H12" s="57">
        <v>3.09</v>
      </c>
      <c r="I12" s="77">
        <v>1.58</v>
      </c>
      <c r="J12" s="57">
        <v>36.74</v>
      </c>
      <c r="K12" s="89" t="s">
        <v>161</v>
      </c>
      <c r="L12" s="51"/>
    </row>
    <row r="13" spans="1:12" ht="30" x14ac:dyDescent="0.25">
      <c r="A13" s="20"/>
      <c r="B13" s="12"/>
      <c r="C13" s="8"/>
      <c r="D13" s="44" t="s">
        <v>30</v>
      </c>
      <c r="E13" s="45" t="s">
        <v>50</v>
      </c>
      <c r="F13" s="58">
        <v>210</v>
      </c>
      <c r="G13" s="52">
        <v>4.4400000000000004</v>
      </c>
      <c r="H13" s="52">
        <v>6.61</v>
      </c>
      <c r="I13" s="53">
        <v>10.3</v>
      </c>
      <c r="J13" s="52">
        <v>120.94</v>
      </c>
      <c r="K13" s="87" t="s">
        <v>156</v>
      </c>
      <c r="L13" s="51"/>
    </row>
    <row r="14" spans="1:12" ht="15" x14ac:dyDescent="0.25">
      <c r="A14" s="20"/>
      <c r="B14" s="12"/>
      <c r="C14" s="8"/>
      <c r="D14" s="44" t="s">
        <v>31</v>
      </c>
      <c r="E14" s="45" t="s">
        <v>51</v>
      </c>
      <c r="F14" s="52">
        <v>100</v>
      </c>
      <c r="G14" s="52">
        <v>13.56</v>
      </c>
      <c r="H14" s="52">
        <v>7.3</v>
      </c>
      <c r="I14" s="53">
        <v>16.5</v>
      </c>
      <c r="J14" s="52">
        <v>185.94</v>
      </c>
      <c r="K14" s="87" t="s">
        <v>157</v>
      </c>
      <c r="L14" s="51"/>
    </row>
    <row r="15" spans="1:12" ht="25.5" x14ac:dyDescent="0.25">
      <c r="A15" s="20"/>
      <c r="B15" s="12"/>
      <c r="C15" s="8"/>
      <c r="D15" s="44" t="s">
        <v>32</v>
      </c>
      <c r="E15" s="45" t="s">
        <v>52</v>
      </c>
      <c r="F15" s="52">
        <v>150</v>
      </c>
      <c r="G15" s="52">
        <v>3.2</v>
      </c>
      <c r="H15" s="52">
        <v>5.2</v>
      </c>
      <c r="I15" s="53">
        <v>19.8</v>
      </c>
      <c r="J15" s="52">
        <v>139.4</v>
      </c>
      <c r="K15" s="87" t="s">
        <v>53</v>
      </c>
      <c r="L15" s="51"/>
    </row>
    <row r="16" spans="1:12" ht="15" x14ac:dyDescent="0.25">
      <c r="A16" s="20"/>
      <c r="B16" s="12"/>
      <c r="C16" s="8"/>
      <c r="D16" s="44" t="s">
        <v>33</v>
      </c>
      <c r="E16" s="46" t="s">
        <v>54</v>
      </c>
      <c r="F16" s="54">
        <v>200</v>
      </c>
      <c r="G16" s="54">
        <v>0.5</v>
      </c>
      <c r="H16" s="54">
        <v>0.1</v>
      </c>
      <c r="I16" s="55">
        <v>15</v>
      </c>
      <c r="J16" s="54">
        <v>62.9</v>
      </c>
      <c r="K16" s="87" t="s">
        <v>153</v>
      </c>
      <c r="L16" s="51"/>
    </row>
    <row r="17" spans="1:12" ht="30" x14ac:dyDescent="0.25">
      <c r="A17" s="20"/>
      <c r="B17" s="12"/>
      <c r="C17" s="8"/>
      <c r="D17" s="44" t="s">
        <v>34</v>
      </c>
      <c r="E17" s="45" t="s">
        <v>55</v>
      </c>
      <c r="F17" s="58">
        <v>50</v>
      </c>
      <c r="G17" s="52">
        <v>1.62</v>
      </c>
      <c r="H17" s="52">
        <v>1.45</v>
      </c>
      <c r="I17" s="53">
        <v>19.5</v>
      </c>
      <c r="J17" s="52">
        <v>97.93</v>
      </c>
      <c r="K17" s="87" t="s">
        <v>143</v>
      </c>
      <c r="L17" s="51"/>
    </row>
    <row r="18" spans="1:12" ht="30" x14ac:dyDescent="0.25">
      <c r="A18" s="20"/>
      <c r="B18" s="12"/>
      <c r="C18" s="8"/>
      <c r="D18" s="44" t="s">
        <v>35</v>
      </c>
      <c r="E18" s="59" t="s">
        <v>56</v>
      </c>
      <c r="F18" s="58">
        <v>40</v>
      </c>
      <c r="G18" s="52">
        <v>2.73</v>
      </c>
      <c r="H18" s="52">
        <v>0.33</v>
      </c>
      <c r="I18" s="53">
        <v>18.07</v>
      </c>
      <c r="J18" s="52">
        <v>86.2</v>
      </c>
      <c r="K18" s="87" t="s">
        <v>57</v>
      </c>
      <c r="L18" s="51"/>
    </row>
    <row r="19" spans="1:12" ht="15" x14ac:dyDescent="0.25">
      <c r="A19" s="21"/>
      <c r="B19" s="14"/>
      <c r="C19" s="5"/>
      <c r="D19" s="15" t="s">
        <v>27</v>
      </c>
      <c r="E19" s="6"/>
      <c r="F19" s="16">
        <f>SUM(F12:F18)</f>
        <v>810</v>
      </c>
      <c r="G19" s="16">
        <f>SUM(G12:G18)</f>
        <v>26.580000000000002</v>
      </c>
      <c r="H19" s="16">
        <f>SUM(H12:H18)</f>
        <v>24.08</v>
      </c>
      <c r="I19" s="16">
        <f>SUM(I12:I18)</f>
        <v>100.75</v>
      </c>
      <c r="J19" s="16">
        <f>SUM(J12:J18)</f>
        <v>730.05</v>
      </c>
      <c r="K19" s="22"/>
      <c r="L19" s="16">
        <v>171.8</v>
      </c>
    </row>
    <row r="20" spans="1:12" ht="15.75" thickBot="1" x14ac:dyDescent="0.25">
      <c r="A20" s="26">
        <f>A6</f>
        <v>1</v>
      </c>
      <c r="B20" s="27">
        <f>B6</f>
        <v>1</v>
      </c>
      <c r="C20" s="96" t="s">
        <v>36</v>
      </c>
      <c r="D20" s="97"/>
      <c r="E20" s="28"/>
      <c r="F20" s="29">
        <f>F11+F19</f>
        <v>1335</v>
      </c>
      <c r="G20" s="29">
        <f>G11+G19</f>
        <v>44.88</v>
      </c>
      <c r="H20" s="29">
        <f>H11+H19</f>
        <v>42.04</v>
      </c>
      <c r="I20" s="29">
        <f>I11+I19</f>
        <v>183.35</v>
      </c>
      <c r="J20" s="29">
        <f>J11+J19</f>
        <v>1295.5099999999998</v>
      </c>
      <c r="K20" s="29"/>
      <c r="L20" s="29">
        <f>L11+L19</f>
        <v>286.3</v>
      </c>
    </row>
    <row r="21" spans="1:12" ht="15.75" thickBot="1" x14ac:dyDescent="0.3">
      <c r="A21" s="11">
        <v>1</v>
      </c>
      <c r="B21" s="12">
        <v>2</v>
      </c>
      <c r="C21" s="19" t="s">
        <v>23</v>
      </c>
      <c r="D21" s="44" t="s">
        <v>24</v>
      </c>
      <c r="E21" s="43" t="s">
        <v>58</v>
      </c>
      <c r="F21" s="52">
        <v>150</v>
      </c>
      <c r="G21" s="48">
        <v>6.48</v>
      </c>
      <c r="H21" s="48">
        <v>7.04</v>
      </c>
      <c r="I21" s="49">
        <v>27.83</v>
      </c>
      <c r="J21" s="48">
        <v>199.5</v>
      </c>
      <c r="K21" s="87">
        <v>116.2022</v>
      </c>
      <c r="L21" s="50"/>
    </row>
    <row r="22" spans="1:12" ht="15.75" thickBot="1" x14ac:dyDescent="0.3">
      <c r="A22" s="11"/>
      <c r="B22" s="12"/>
      <c r="C22" s="8"/>
      <c r="D22" s="44" t="s">
        <v>25</v>
      </c>
      <c r="E22" s="45" t="s">
        <v>59</v>
      </c>
      <c r="F22" s="52">
        <v>180</v>
      </c>
      <c r="G22" s="48">
        <v>0.27</v>
      </c>
      <c r="H22" s="52">
        <v>0.08</v>
      </c>
      <c r="I22" s="53">
        <v>14.22</v>
      </c>
      <c r="J22" s="52">
        <v>58.69</v>
      </c>
      <c r="K22" s="87" t="s">
        <v>46</v>
      </c>
      <c r="L22" s="51"/>
    </row>
    <row r="23" spans="1:12" ht="15.75" thickBot="1" x14ac:dyDescent="0.3">
      <c r="A23" s="11"/>
      <c r="B23" s="12"/>
      <c r="C23" s="8"/>
      <c r="D23" s="44" t="s">
        <v>26</v>
      </c>
      <c r="E23" s="45" t="s">
        <v>104</v>
      </c>
      <c r="F23" s="52">
        <v>40</v>
      </c>
      <c r="G23" s="48">
        <v>6.3</v>
      </c>
      <c r="H23" s="52">
        <v>4.9000000000000004</v>
      </c>
      <c r="I23" s="53">
        <v>17.100000000000001</v>
      </c>
      <c r="J23" s="52">
        <v>137.69999999999999</v>
      </c>
      <c r="K23" s="87" t="s">
        <v>60</v>
      </c>
      <c r="L23" s="51"/>
    </row>
    <row r="24" spans="1:12" ht="15" x14ac:dyDescent="0.25">
      <c r="A24" s="11"/>
      <c r="B24" s="12"/>
      <c r="C24" s="8"/>
      <c r="D24" s="44" t="s">
        <v>162</v>
      </c>
      <c r="E24" s="45" t="s">
        <v>61</v>
      </c>
      <c r="F24" s="52">
        <v>100</v>
      </c>
      <c r="G24" s="48">
        <v>0.4</v>
      </c>
      <c r="H24" s="52">
        <v>0.4</v>
      </c>
      <c r="I24" s="53">
        <v>9.8000000000000007</v>
      </c>
      <c r="J24" s="52">
        <v>47</v>
      </c>
      <c r="K24" s="87">
        <v>338.20170000000002</v>
      </c>
      <c r="L24" s="51"/>
    </row>
    <row r="25" spans="1:12" ht="30.75" thickBot="1" x14ac:dyDescent="0.3">
      <c r="A25" s="11"/>
      <c r="B25" s="12"/>
      <c r="C25" s="8"/>
      <c r="D25" s="46" t="s">
        <v>41</v>
      </c>
      <c r="E25" s="60" t="s">
        <v>62</v>
      </c>
      <c r="F25" s="61">
        <v>200</v>
      </c>
      <c r="G25" s="61">
        <v>5.6</v>
      </c>
      <c r="H25" s="61">
        <v>4.9000000000000004</v>
      </c>
      <c r="I25" s="62">
        <v>9.3000000000000007</v>
      </c>
      <c r="J25" s="61">
        <v>104</v>
      </c>
      <c r="K25" s="87" t="s">
        <v>63</v>
      </c>
      <c r="L25" s="51"/>
    </row>
    <row r="26" spans="1:12" ht="15" x14ac:dyDescent="0.25">
      <c r="A26" s="13"/>
      <c r="B26" s="14"/>
      <c r="C26" s="5"/>
      <c r="D26" s="15" t="s">
        <v>27</v>
      </c>
      <c r="E26" s="6"/>
      <c r="F26" s="16">
        <f>SUM(F21:F25)</f>
        <v>670</v>
      </c>
      <c r="G26" s="16">
        <f>SUM(G21:G25)</f>
        <v>19.05</v>
      </c>
      <c r="H26" s="16">
        <f>SUM(H21:H25)</f>
        <v>17.32</v>
      </c>
      <c r="I26" s="16">
        <f>SUM(I21:I25)</f>
        <v>78.25</v>
      </c>
      <c r="J26" s="16">
        <f>SUM(J21:J25)</f>
        <v>546.89</v>
      </c>
      <c r="K26" s="88"/>
      <c r="L26" s="16">
        <v>114.5</v>
      </c>
    </row>
    <row r="27" spans="1:12" ht="15" x14ac:dyDescent="0.25">
      <c r="A27" s="10">
        <f>A21</f>
        <v>1</v>
      </c>
      <c r="B27" s="10">
        <f>B21</f>
        <v>2</v>
      </c>
      <c r="C27" s="7" t="s">
        <v>28</v>
      </c>
      <c r="D27" s="44" t="s">
        <v>29</v>
      </c>
      <c r="E27" s="56" t="s">
        <v>64</v>
      </c>
      <c r="F27" s="57">
        <v>60</v>
      </c>
      <c r="G27" s="63">
        <v>0.96</v>
      </c>
      <c r="H27" s="63">
        <v>2.7</v>
      </c>
      <c r="I27" s="64">
        <v>4.62</v>
      </c>
      <c r="J27" s="63">
        <v>46.62</v>
      </c>
      <c r="K27" s="87" t="s">
        <v>65</v>
      </c>
      <c r="L27" s="36"/>
    </row>
    <row r="28" spans="1:12" ht="15" x14ac:dyDescent="0.25">
      <c r="A28" s="11"/>
      <c r="B28" s="12"/>
      <c r="C28" s="8"/>
      <c r="D28" s="44" t="s">
        <v>30</v>
      </c>
      <c r="E28" s="45" t="s">
        <v>66</v>
      </c>
      <c r="F28" s="82">
        <v>210</v>
      </c>
      <c r="G28" s="65">
        <v>6.36</v>
      </c>
      <c r="H28" s="65">
        <v>3.76</v>
      </c>
      <c r="I28" s="66">
        <v>22.49</v>
      </c>
      <c r="J28" s="65">
        <v>149.62</v>
      </c>
      <c r="K28" s="87" t="s">
        <v>67</v>
      </c>
      <c r="L28" s="51"/>
    </row>
    <row r="29" spans="1:12" ht="15" x14ac:dyDescent="0.25">
      <c r="A29" s="11"/>
      <c r="B29" s="12"/>
      <c r="C29" s="8"/>
      <c r="D29" s="44" t="s">
        <v>31</v>
      </c>
      <c r="E29" s="45" t="s">
        <v>68</v>
      </c>
      <c r="F29" s="82">
        <v>100</v>
      </c>
      <c r="G29" s="65">
        <v>8.56</v>
      </c>
      <c r="H29" s="65">
        <v>9.44</v>
      </c>
      <c r="I29" s="66">
        <v>8.7799999999999994</v>
      </c>
      <c r="J29" s="65">
        <v>154.33000000000001</v>
      </c>
      <c r="K29" s="87" t="s">
        <v>69</v>
      </c>
      <c r="L29" s="51"/>
    </row>
    <row r="30" spans="1:12" ht="15" x14ac:dyDescent="0.25">
      <c r="A30" s="11"/>
      <c r="B30" s="12"/>
      <c r="C30" s="8"/>
      <c r="D30" s="44" t="s">
        <v>32</v>
      </c>
      <c r="E30" s="45" t="s">
        <v>163</v>
      </c>
      <c r="F30" s="82">
        <v>150</v>
      </c>
      <c r="G30" s="65">
        <v>2.8</v>
      </c>
      <c r="H30" s="65">
        <v>6.42</v>
      </c>
      <c r="I30" s="66">
        <v>15.27</v>
      </c>
      <c r="J30" s="65">
        <v>130.05000000000001</v>
      </c>
      <c r="K30" s="87" t="s">
        <v>164</v>
      </c>
      <c r="L30" s="51"/>
    </row>
    <row r="31" spans="1:12" ht="15" x14ac:dyDescent="0.25">
      <c r="A31" s="11"/>
      <c r="B31" s="12"/>
      <c r="C31" s="8"/>
      <c r="D31" s="44" t="s">
        <v>33</v>
      </c>
      <c r="E31" s="90" t="s">
        <v>155</v>
      </c>
      <c r="F31" s="82">
        <v>200</v>
      </c>
      <c r="G31" s="67">
        <v>1.01</v>
      </c>
      <c r="H31" s="67">
        <v>0.18</v>
      </c>
      <c r="I31" s="68">
        <v>20.6</v>
      </c>
      <c r="J31" s="67">
        <v>88.06</v>
      </c>
      <c r="K31" s="87" t="s">
        <v>70</v>
      </c>
      <c r="L31" s="51"/>
    </row>
    <row r="32" spans="1:12" ht="30" x14ac:dyDescent="0.25">
      <c r="A32" s="11"/>
      <c r="B32" s="12"/>
      <c r="C32" s="8"/>
      <c r="D32" s="44" t="s">
        <v>34</v>
      </c>
      <c r="E32" s="59" t="s">
        <v>55</v>
      </c>
      <c r="F32" s="82">
        <v>50</v>
      </c>
      <c r="G32" s="65">
        <v>1.62</v>
      </c>
      <c r="H32" s="65">
        <v>1.45</v>
      </c>
      <c r="I32" s="66">
        <v>19.5</v>
      </c>
      <c r="J32" s="65">
        <v>97.93</v>
      </c>
      <c r="K32" s="87" t="s">
        <v>71</v>
      </c>
      <c r="L32" s="51"/>
    </row>
    <row r="33" spans="1:12" ht="30" x14ac:dyDescent="0.25">
      <c r="A33" s="11"/>
      <c r="B33" s="12"/>
      <c r="C33" s="8"/>
      <c r="D33" s="44" t="s">
        <v>35</v>
      </c>
      <c r="E33" s="59" t="s">
        <v>56</v>
      </c>
      <c r="F33" s="82">
        <v>40</v>
      </c>
      <c r="G33" s="65">
        <v>2.73</v>
      </c>
      <c r="H33" s="65">
        <v>0.33</v>
      </c>
      <c r="I33" s="66">
        <v>18.07</v>
      </c>
      <c r="J33" s="65">
        <v>86.2</v>
      </c>
      <c r="K33" s="87" t="s">
        <v>57</v>
      </c>
      <c r="L33" s="51"/>
    </row>
    <row r="34" spans="1:12" ht="15" x14ac:dyDescent="0.25">
      <c r="A34" s="13"/>
      <c r="B34" s="14"/>
      <c r="C34" s="5"/>
      <c r="D34" s="15" t="s">
        <v>27</v>
      </c>
      <c r="E34" s="6"/>
      <c r="F34" s="16">
        <f>SUM(F27:F33)</f>
        <v>810</v>
      </c>
      <c r="G34" s="16">
        <f>SUM(G27:G33)</f>
        <v>24.040000000000003</v>
      </c>
      <c r="H34" s="16">
        <f>SUM(H27:H33)</f>
        <v>24.279999999999998</v>
      </c>
      <c r="I34" s="16">
        <f>SUM(I27:I33)</f>
        <v>109.32999999999998</v>
      </c>
      <c r="J34" s="16">
        <f>SUM(J27:J33)</f>
        <v>752.81000000000017</v>
      </c>
      <c r="K34" s="22"/>
      <c r="L34" s="16">
        <v>171.8</v>
      </c>
    </row>
    <row r="35" spans="1:12" ht="15.75" customHeight="1" thickBot="1" x14ac:dyDescent="0.25">
      <c r="A35" s="30">
        <f>A21</f>
        <v>1</v>
      </c>
      <c r="B35" s="30">
        <f>B21</f>
        <v>2</v>
      </c>
      <c r="C35" s="96" t="s">
        <v>36</v>
      </c>
      <c r="D35" s="97"/>
      <c r="E35" s="28"/>
      <c r="F35" s="29">
        <f>F26+F34</f>
        <v>1480</v>
      </c>
      <c r="G35" s="29">
        <f>G26+G34</f>
        <v>43.09</v>
      </c>
      <c r="H35" s="29">
        <f>H26+H34</f>
        <v>41.599999999999994</v>
      </c>
      <c r="I35" s="29">
        <f>I26+I34</f>
        <v>187.57999999999998</v>
      </c>
      <c r="J35" s="29">
        <f>J26+J34</f>
        <v>1299.7000000000003</v>
      </c>
      <c r="K35" s="29"/>
      <c r="L35" s="29">
        <f>L26+L34</f>
        <v>286.3</v>
      </c>
    </row>
    <row r="36" spans="1:12" ht="30" x14ac:dyDescent="0.25">
      <c r="A36" s="17">
        <v>1</v>
      </c>
      <c r="B36" s="18">
        <v>3</v>
      </c>
      <c r="C36" s="19" t="s">
        <v>23</v>
      </c>
      <c r="D36" s="44" t="s">
        <v>24</v>
      </c>
      <c r="E36" s="43" t="s">
        <v>72</v>
      </c>
      <c r="F36" s="48">
        <v>150</v>
      </c>
      <c r="G36" s="69">
        <v>11.08</v>
      </c>
      <c r="H36" s="69">
        <v>11.9</v>
      </c>
      <c r="I36" s="70">
        <v>39.58</v>
      </c>
      <c r="J36" s="69">
        <v>309.7</v>
      </c>
      <c r="K36" s="87" t="s">
        <v>73</v>
      </c>
      <c r="L36" s="50"/>
    </row>
    <row r="37" spans="1:12" ht="25.5" x14ac:dyDescent="0.25">
      <c r="A37" s="20"/>
      <c r="B37" s="12"/>
      <c r="C37" s="8"/>
      <c r="D37" s="44" t="s">
        <v>25</v>
      </c>
      <c r="E37" s="45" t="s">
        <v>74</v>
      </c>
      <c r="F37" s="52">
        <v>180</v>
      </c>
      <c r="G37" s="65">
        <v>0.27</v>
      </c>
      <c r="H37" s="65">
        <v>0</v>
      </c>
      <c r="I37" s="66">
        <v>6.03</v>
      </c>
      <c r="J37" s="65">
        <v>25.11</v>
      </c>
      <c r="K37" s="87" t="s">
        <v>75</v>
      </c>
      <c r="L37" s="51"/>
    </row>
    <row r="38" spans="1:12" ht="30" x14ac:dyDescent="0.25">
      <c r="A38" s="20"/>
      <c r="B38" s="12"/>
      <c r="C38" s="8"/>
      <c r="D38" s="44" t="s">
        <v>26</v>
      </c>
      <c r="E38" s="45" t="s">
        <v>40</v>
      </c>
      <c r="F38" s="52">
        <v>20</v>
      </c>
      <c r="G38" s="65">
        <v>1.1000000000000001</v>
      </c>
      <c r="H38" s="65">
        <v>0.59</v>
      </c>
      <c r="I38" s="66">
        <v>7.9</v>
      </c>
      <c r="J38" s="65">
        <v>41.5</v>
      </c>
      <c r="K38" s="87" t="s">
        <v>47</v>
      </c>
      <c r="L38" s="51"/>
    </row>
    <row r="39" spans="1:12" ht="15" x14ac:dyDescent="0.25">
      <c r="A39" s="20"/>
      <c r="B39" s="12"/>
      <c r="C39" s="8"/>
      <c r="D39" s="44" t="s">
        <v>162</v>
      </c>
      <c r="E39" s="46" t="s">
        <v>76</v>
      </c>
      <c r="F39" s="71">
        <v>100</v>
      </c>
      <c r="G39" s="67">
        <v>0.8</v>
      </c>
      <c r="H39" s="67">
        <v>0.2</v>
      </c>
      <c r="I39" s="67">
        <v>7.5</v>
      </c>
      <c r="J39" s="80">
        <v>38</v>
      </c>
      <c r="K39" s="87" t="s">
        <v>77</v>
      </c>
      <c r="L39" s="51"/>
    </row>
    <row r="40" spans="1:12" ht="15" x14ac:dyDescent="0.25">
      <c r="A40" s="20"/>
      <c r="B40" s="12"/>
      <c r="C40" s="8"/>
      <c r="D40" s="47" t="s">
        <v>41</v>
      </c>
      <c r="E40" s="45" t="s">
        <v>42</v>
      </c>
      <c r="F40" s="58">
        <v>150</v>
      </c>
      <c r="G40" s="65">
        <v>4.2</v>
      </c>
      <c r="H40" s="65">
        <v>3.8</v>
      </c>
      <c r="I40" s="65">
        <v>19.5</v>
      </c>
      <c r="J40" s="65">
        <v>129</v>
      </c>
      <c r="K40" s="87" t="s">
        <v>48</v>
      </c>
      <c r="L40" s="51"/>
    </row>
    <row r="41" spans="1:12" ht="15" x14ac:dyDescent="0.25">
      <c r="A41" s="21"/>
      <c r="B41" s="14"/>
      <c r="C41" s="5"/>
      <c r="D41" s="15" t="s">
        <v>27</v>
      </c>
      <c r="E41" s="6"/>
      <c r="F41" s="16">
        <f>SUM(F36:F40)</f>
        <v>600</v>
      </c>
      <c r="G41" s="16">
        <f>SUM(G36:G40)</f>
        <v>17.45</v>
      </c>
      <c r="H41" s="16">
        <f>SUM(H36:H40)</f>
        <v>16.489999999999998</v>
      </c>
      <c r="I41" s="16">
        <f>SUM(I36:I40)</f>
        <v>80.509999999999991</v>
      </c>
      <c r="J41" s="16">
        <f>SUM(J36:J40)</f>
        <v>543.30999999999995</v>
      </c>
      <c r="K41" s="22"/>
      <c r="L41" s="16">
        <v>114.5</v>
      </c>
    </row>
    <row r="42" spans="1:12" ht="15" x14ac:dyDescent="0.25">
      <c r="A42" s="23">
        <f>A36</f>
        <v>1</v>
      </c>
      <c r="B42" s="10">
        <f>B36</f>
        <v>3</v>
      </c>
      <c r="C42" s="7" t="s">
        <v>28</v>
      </c>
      <c r="D42" s="44" t="s">
        <v>29</v>
      </c>
      <c r="E42" s="56" t="s">
        <v>165</v>
      </c>
      <c r="F42" s="72">
        <v>60</v>
      </c>
      <c r="G42" s="63">
        <v>0.63</v>
      </c>
      <c r="H42" s="63">
        <v>3.09</v>
      </c>
      <c r="I42" s="64">
        <v>1.52</v>
      </c>
      <c r="J42" s="63">
        <v>36.43</v>
      </c>
      <c r="K42" s="87" t="s">
        <v>166</v>
      </c>
      <c r="L42" s="36"/>
    </row>
    <row r="43" spans="1:12" ht="30" x14ac:dyDescent="0.25">
      <c r="A43" s="20"/>
      <c r="B43" s="12"/>
      <c r="C43" s="8"/>
      <c r="D43" s="44" t="s">
        <v>30</v>
      </c>
      <c r="E43" s="45" t="s">
        <v>79</v>
      </c>
      <c r="F43" s="72">
        <v>240</v>
      </c>
      <c r="G43" s="65">
        <v>7.62</v>
      </c>
      <c r="H43" s="65">
        <v>3.96</v>
      </c>
      <c r="I43" s="66">
        <v>23.32</v>
      </c>
      <c r="J43" s="65">
        <v>159.4</v>
      </c>
      <c r="K43" s="87" t="s">
        <v>80</v>
      </c>
      <c r="L43" s="51"/>
    </row>
    <row r="44" spans="1:12" ht="15" x14ac:dyDescent="0.25">
      <c r="A44" s="20"/>
      <c r="B44" s="12"/>
      <c r="C44" s="8"/>
      <c r="D44" s="44" t="s">
        <v>31</v>
      </c>
      <c r="E44" s="73" t="s">
        <v>81</v>
      </c>
      <c r="F44" s="52">
        <v>110</v>
      </c>
      <c r="G44" s="65">
        <v>9.93</v>
      </c>
      <c r="H44" s="65">
        <v>9.6999999999999993</v>
      </c>
      <c r="I44" s="65">
        <v>14.47</v>
      </c>
      <c r="J44" s="65">
        <v>184.94</v>
      </c>
      <c r="K44" s="87" t="s">
        <v>82</v>
      </c>
      <c r="L44" s="51"/>
    </row>
    <row r="45" spans="1:12" ht="15" x14ac:dyDescent="0.25">
      <c r="A45" s="20"/>
      <c r="B45" s="12"/>
      <c r="C45" s="8"/>
      <c r="D45" s="44" t="s">
        <v>32</v>
      </c>
      <c r="E45" s="74" t="s">
        <v>83</v>
      </c>
      <c r="F45" s="52">
        <v>150</v>
      </c>
      <c r="G45" s="65">
        <v>3.47</v>
      </c>
      <c r="H45" s="65">
        <v>4.96</v>
      </c>
      <c r="I45" s="65">
        <v>18.579999999999998</v>
      </c>
      <c r="J45" s="65">
        <v>132.82</v>
      </c>
      <c r="K45" s="87" t="s">
        <v>84</v>
      </c>
      <c r="L45" s="51"/>
    </row>
    <row r="46" spans="1:12" ht="15" x14ac:dyDescent="0.25">
      <c r="A46" s="20"/>
      <c r="B46" s="12"/>
      <c r="C46" s="8"/>
      <c r="D46" s="44" t="s">
        <v>33</v>
      </c>
      <c r="E46" s="46" t="s">
        <v>85</v>
      </c>
      <c r="F46" s="71">
        <v>200</v>
      </c>
      <c r="G46" s="67">
        <v>0.03</v>
      </c>
      <c r="H46" s="67">
        <v>0.1</v>
      </c>
      <c r="I46" s="68">
        <v>25.4</v>
      </c>
      <c r="J46" s="67">
        <v>103.5</v>
      </c>
      <c r="K46" s="87" t="s">
        <v>86</v>
      </c>
      <c r="L46" s="51"/>
    </row>
    <row r="47" spans="1:12" ht="30" x14ac:dyDescent="0.25">
      <c r="A47" s="20"/>
      <c r="B47" s="12"/>
      <c r="C47" s="8"/>
      <c r="D47" s="44" t="s">
        <v>34</v>
      </c>
      <c r="E47" s="45" t="s">
        <v>55</v>
      </c>
      <c r="F47" s="58">
        <v>50</v>
      </c>
      <c r="G47" s="65">
        <v>1.62</v>
      </c>
      <c r="H47" s="65">
        <v>1.45</v>
      </c>
      <c r="I47" s="66">
        <v>19.5</v>
      </c>
      <c r="J47" s="65">
        <v>97.93</v>
      </c>
      <c r="K47" s="87" t="s">
        <v>87</v>
      </c>
      <c r="L47" s="51"/>
    </row>
    <row r="48" spans="1:12" ht="30" x14ac:dyDescent="0.25">
      <c r="A48" s="20"/>
      <c r="B48" s="12"/>
      <c r="C48" s="8"/>
      <c r="D48" s="44" t="s">
        <v>35</v>
      </c>
      <c r="E48" s="45" t="s">
        <v>56</v>
      </c>
      <c r="F48" s="58">
        <v>20</v>
      </c>
      <c r="G48" s="65">
        <v>1.37</v>
      </c>
      <c r="H48" s="65">
        <v>0.17</v>
      </c>
      <c r="I48" s="66">
        <v>9.0299999999999994</v>
      </c>
      <c r="J48" s="65">
        <v>43.1</v>
      </c>
      <c r="K48" s="87" t="s">
        <v>57</v>
      </c>
      <c r="L48" s="51"/>
    </row>
    <row r="49" spans="1:12" ht="15" x14ac:dyDescent="0.25">
      <c r="A49" s="21"/>
      <c r="B49" s="14"/>
      <c r="C49" s="5"/>
      <c r="D49" s="15" t="s">
        <v>27</v>
      </c>
      <c r="E49" s="6"/>
      <c r="F49" s="16">
        <f>SUM(F42:F48)</f>
        <v>830</v>
      </c>
      <c r="G49" s="16">
        <f>SUM(G42:G48)</f>
        <v>24.67</v>
      </c>
      <c r="H49" s="16">
        <f>SUM(H42:H48)</f>
        <v>23.430000000000003</v>
      </c>
      <c r="I49" s="16">
        <f>SUM(I42:I48)</f>
        <v>111.82</v>
      </c>
      <c r="J49" s="16">
        <f>SUM(J42:J48)</f>
        <v>758.12</v>
      </c>
      <c r="K49" s="22"/>
      <c r="L49" s="16">
        <v>171.8</v>
      </c>
    </row>
    <row r="50" spans="1:12" ht="15.75" customHeight="1" thickBot="1" x14ac:dyDescent="0.25">
      <c r="A50" s="26">
        <f>A36</f>
        <v>1</v>
      </c>
      <c r="B50" s="27">
        <f>B36</f>
        <v>3</v>
      </c>
      <c r="C50" s="96" t="s">
        <v>36</v>
      </c>
      <c r="D50" s="97"/>
      <c r="E50" s="28"/>
      <c r="F50" s="29">
        <f>F41+F49</f>
        <v>1430</v>
      </c>
      <c r="G50" s="29">
        <f>G41+G49</f>
        <v>42.120000000000005</v>
      </c>
      <c r="H50" s="29">
        <f>H41+H49</f>
        <v>39.92</v>
      </c>
      <c r="I50" s="29">
        <f>I41+I49</f>
        <v>192.32999999999998</v>
      </c>
      <c r="J50" s="29">
        <f>J41+J49</f>
        <v>1301.4299999999998</v>
      </c>
      <c r="K50" s="29"/>
      <c r="L50" s="29">
        <f>L41+L49</f>
        <v>286.3</v>
      </c>
    </row>
    <row r="51" spans="1:12" ht="15" x14ac:dyDescent="0.25">
      <c r="A51" s="17">
        <v>1</v>
      </c>
      <c r="B51" s="18">
        <v>4</v>
      </c>
      <c r="C51" s="19" t="s">
        <v>23</v>
      </c>
      <c r="D51" s="44" t="s">
        <v>24</v>
      </c>
      <c r="E51" s="43" t="s">
        <v>88</v>
      </c>
      <c r="F51" s="48">
        <v>150</v>
      </c>
      <c r="G51" s="69">
        <v>5.25</v>
      </c>
      <c r="H51" s="69">
        <v>6.71</v>
      </c>
      <c r="I51" s="70">
        <v>30.9</v>
      </c>
      <c r="J51" s="69">
        <v>204</v>
      </c>
      <c r="K51" s="87" t="s">
        <v>89</v>
      </c>
      <c r="L51" s="50"/>
    </row>
    <row r="52" spans="1:12" ht="15" x14ac:dyDescent="0.25">
      <c r="A52" s="20"/>
      <c r="B52" s="12"/>
      <c r="C52" s="8"/>
      <c r="D52" s="44" t="s">
        <v>25</v>
      </c>
      <c r="E52" s="45" t="s">
        <v>39</v>
      </c>
      <c r="F52" s="52">
        <v>180</v>
      </c>
      <c r="G52" s="65">
        <v>0.18</v>
      </c>
      <c r="H52" s="65">
        <v>0.09</v>
      </c>
      <c r="I52" s="66">
        <v>13.5</v>
      </c>
      <c r="J52" s="65">
        <v>55.53</v>
      </c>
      <c r="K52" s="87" t="s">
        <v>46</v>
      </c>
      <c r="L52" s="51"/>
    </row>
    <row r="53" spans="1:12" ht="15" x14ac:dyDescent="0.25">
      <c r="A53" s="20"/>
      <c r="B53" s="12"/>
      <c r="C53" s="8"/>
      <c r="D53" s="44" t="s">
        <v>26</v>
      </c>
      <c r="E53" s="45" t="s">
        <v>90</v>
      </c>
      <c r="F53" s="52">
        <v>40</v>
      </c>
      <c r="G53" s="65">
        <v>4.7</v>
      </c>
      <c r="H53" s="65">
        <v>4.8</v>
      </c>
      <c r="I53" s="66">
        <v>11.6</v>
      </c>
      <c r="J53" s="65">
        <v>108.4</v>
      </c>
      <c r="K53" s="87" t="s">
        <v>91</v>
      </c>
      <c r="L53" s="51"/>
    </row>
    <row r="54" spans="1:12" ht="15" x14ac:dyDescent="0.25">
      <c r="A54" s="20"/>
      <c r="B54" s="12"/>
      <c r="C54" s="8"/>
      <c r="D54" s="44" t="s">
        <v>162</v>
      </c>
      <c r="E54" s="45" t="s">
        <v>61</v>
      </c>
      <c r="F54" s="52">
        <v>100</v>
      </c>
      <c r="G54" s="65">
        <v>0.4</v>
      </c>
      <c r="H54" s="65">
        <v>0.4</v>
      </c>
      <c r="I54" s="66">
        <v>9.8000000000000007</v>
      </c>
      <c r="J54" s="65">
        <v>47</v>
      </c>
      <c r="K54" s="87" t="s">
        <v>92</v>
      </c>
      <c r="L54" s="51"/>
    </row>
    <row r="55" spans="1:12" ht="30.75" thickBot="1" x14ac:dyDescent="0.3">
      <c r="A55" s="20"/>
      <c r="B55" s="12"/>
      <c r="C55" s="8"/>
      <c r="D55" s="60" t="s">
        <v>41</v>
      </c>
      <c r="E55" s="60" t="s">
        <v>62</v>
      </c>
      <c r="F55" s="61">
        <v>200</v>
      </c>
      <c r="G55" s="75">
        <v>5.6</v>
      </c>
      <c r="H55" s="75">
        <v>4.9000000000000004</v>
      </c>
      <c r="I55" s="76">
        <v>9.3000000000000007</v>
      </c>
      <c r="J55" s="75">
        <v>104</v>
      </c>
      <c r="K55" s="87" t="s">
        <v>63</v>
      </c>
      <c r="L55" s="51"/>
    </row>
    <row r="56" spans="1:12" ht="15" x14ac:dyDescent="0.25">
      <c r="A56" s="21"/>
      <c r="B56" s="14"/>
      <c r="C56" s="5"/>
      <c r="D56" s="15" t="s">
        <v>27</v>
      </c>
      <c r="E56" s="6"/>
      <c r="F56" s="16">
        <f>SUM(F51:F55)</f>
        <v>670</v>
      </c>
      <c r="G56" s="16">
        <f>SUM(G51:G55)</f>
        <v>16.13</v>
      </c>
      <c r="H56" s="16">
        <f>SUM(H51:H55)</f>
        <v>16.899999999999999</v>
      </c>
      <c r="I56" s="16">
        <f>SUM(I51:I55)</f>
        <v>75.099999999999994</v>
      </c>
      <c r="J56" s="16">
        <f>SUM(J51:J55)</f>
        <v>518.92999999999995</v>
      </c>
      <c r="K56" s="22"/>
      <c r="L56" s="16">
        <v>114.5</v>
      </c>
    </row>
    <row r="57" spans="1:12" ht="15" x14ac:dyDescent="0.25">
      <c r="A57" s="23">
        <f>A51</f>
        <v>1</v>
      </c>
      <c r="B57" s="10">
        <f>B51</f>
        <v>4</v>
      </c>
      <c r="C57" s="7" t="s">
        <v>28</v>
      </c>
      <c r="D57" s="44" t="s">
        <v>29</v>
      </c>
      <c r="E57" s="56" t="s">
        <v>93</v>
      </c>
      <c r="F57" s="57">
        <v>60</v>
      </c>
      <c r="G57" s="57">
        <v>0.9</v>
      </c>
      <c r="H57" s="57">
        <v>3</v>
      </c>
      <c r="I57" s="77">
        <v>4.5999999999999996</v>
      </c>
      <c r="J57" s="57">
        <v>52</v>
      </c>
      <c r="K57" s="87" t="s">
        <v>94</v>
      </c>
      <c r="L57" s="36"/>
    </row>
    <row r="58" spans="1:12" ht="15" x14ac:dyDescent="0.25">
      <c r="A58" s="20"/>
      <c r="B58" s="12"/>
      <c r="C58" s="8"/>
      <c r="D58" s="44" t="s">
        <v>30</v>
      </c>
      <c r="E58" s="45" t="s">
        <v>95</v>
      </c>
      <c r="F58" s="52">
        <v>200</v>
      </c>
      <c r="G58" s="52">
        <v>5.5</v>
      </c>
      <c r="H58" s="52">
        <v>3.8</v>
      </c>
      <c r="I58" s="53">
        <v>10</v>
      </c>
      <c r="J58" s="52">
        <v>96.2</v>
      </c>
      <c r="K58" s="87" t="s">
        <v>96</v>
      </c>
      <c r="L58" s="51"/>
    </row>
    <row r="59" spans="1:12" ht="15" x14ac:dyDescent="0.25">
      <c r="A59" s="20"/>
      <c r="B59" s="12"/>
      <c r="C59" s="8"/>
      <c r="D59" s="44" t="s">
        <v>31</v>
      </c>
      <c r="E59" s="114" t="s">
        <v>97</v>
      </c>
      <c r="F59" s="100">
        <v>240</v>
      </c>
      <c r="G59" s="100">
        <v>12.96</v>
      </c>
      <c r="H59" s="100">
        <v>16.559999999999999</v>
      </c>
      <c r="I59" s="98">
        <v>29.4</v>
      </c>
      <c r="J59" s="100">
        <v>318.48</v>
      </c>
      <c r="K59" s="102" t="s">
        <v>98</v>
      </c>
      <c r="L59" s="92"/>
    </row>
    <row r="60" spans="1:12" ht="15" x14ac:dyDescent="0.25">
      <c r="A60" s="20"/>
      <c r="B60" s="12"/>
      <c r="C60" s="8"/>
      <c r="D60" s="44" t="s">
        <v>32</v>
      </c>
      <c r="E60" s="115"/>
      <c r="F60" s="101"/>
      <c r="G60" s="101"/>
      <c r="H60" s="101"/>
      <c r="I60" s="99"/>
      <c r="J60" s="101"/>
      <c r="K60" s="103"/>
      <c r="L60" s="93"/>
    </row>
    <row r="61" spans="1:12" ht="15" x14ac:dyDescent="0.25">
      <c r="A61" s="20"/>
      <c r="B61" s="12"/>
      <c r="C61" s="8"/>
      <c r="D61" s="44" t="s">
        <v>33</v>
      </c>
      <c r="E61" s="46" t="s">
        <v>99</v>
      </c>
      <c r="F61" s="54">
        <v>200</v>
      </c>
      <c r="G61" s="54">
        <v>1</v>
      </c>
      <c r="H61" s="54">
        <v>0.2</v>
      </c>
      <c r="I61" s="68">
        <v>20.6</v>
      </c>
      <c r="J61" s="54">
        <v>88.2</v>
      </c>
      <c r="K61" s="87" t="s">
        <v>100</v>
      </c>
      <c r="L61" s="51"/>
    </row>
    <row r="62" spans="1:12" ht="30" x14ac:dyDescent="0.25">
      <c r="A62" s="20"/>
      <c r="B62" s="12"/>
      <c r="C62" s="8"/>
      <c r="D62" s="44" t="s">
        <v>34</v>
      </c>
      <c r="E62" s="45" t="s">
        <v>55</v>
      </c>
      <c r="F62" s="58">
        <v>50</v>
      </c>
      <c r="G62" s="52">
        <v>1.62</v>
      </c>
      <c r="H62" s="52">
        <v>1.45</v>
      </c>
      <c r="I62" s="66">
        <v>19.5</v>
      </c>
      <c r="J62" s="52">
        <v>97.93</v>
      </c>
      <c r="K62" s="87" t="s">
        <v>101</v>
      </c>
      <c r="L62" s="51"/>
    </row>
    <row r="63" spans="1:12" ht="30" x14ac:dyDescent="0.25">
      <c r="A63" s="20"/>
      <c r="B63" s="12"/>
      <c r="C63" s="8"/>
      <c r="D63" s="44" t="s">
        <v>35</v>
      </c>
      <c r="E63" s="45" t="s">
        <v>56</v>
      </c>
      <c r="F63" s="58">
        <v>40</v>
      </c>
      <c r="G63" s="52">
        <v>2.73</v>
      </c>
      <c r="H63" s="52">
        <v>0.33</v>
      </c>
      <c r="I63" s="66">
        <v>18.07</v>
      </c>
      <c r="J63" s="52">
        <v>86.2</v>
      </c>
      <c r="K63" s="87" t="s">
        <v>57</v>
      </c>
      <c r="L63" s="51"/>
    </row>
    <row r="64" spans="1:12" ht="15" x14ac:dyDescent="0.25">
      <c r="A64" s="21"/>
      <c r="B64" s="14"/>
      <c r="C64" s="5"/>
      <c r="D64" s="15" t="s">
        <v>27</v>
      </c>
      <c r="E64" s="6"/>
      <c r="F64" s="16">
        <f>SUM(F57:F63)</f>
        <v>790</v>
      </c>
      <c r="G64" s="16">
        <f>SUM(G57:G63)</f>
        <v>24.71</v>
      </c>
      <c r="H64" s="16">
        <f>SUM(H57:H63)</f>
        <v>25.339999999999996</v>
      </c>
      <c r="I64" s="16">
        <f>SUM(I57:I63)</f>
        <v>102.16999999999999</v>
      </c>
      <c r="J64" s="16">
        <f>SUM(J57:J63)</f>
        <v>739.01</v>
      </c>
      <c r="K64" s="22"/>
      <c r="L64" s="16">
        <v>171.8</v>
      </c>
    </row>
    <row r="65" spans="1:12" ht="15.75" customHeight="1" thickBot="1" x14ac:dyDescent="0.25">
      <c r="A65" s="26">
        <f>A51</f>
        <v>1</v>
      </c>
      <c r="B65" s="27">
        <f>B51</f>
        <v>4</v>
      </c>
      <c r="C65" s="96" t="s">
        <v>36</v>
      </c>
      <c r="D65" s="97"/>
      <c r="E65" s="28"/>
      <c r="F65" s="29">
        <f>F56+F64</f>
        <v>1460</v>
      </c>
      <c r="G65" s="29">
        <f>G56+G64</f>
        <v>40.840000000000003</v>
      </c>
      <c r="H65" s="29">
        <f>H56+H64</f>
        <v>42.239999999999995</v>
      </c>
      <c r="I65" s="29">
        <f>I56+I64</f>
        <v>177.26999999999998</v>
      </c>
      <c r="J65" s="29">
        <f>J56+J64</f>
        <v>1257.94</v>
      </c>
      <c r="K65" s="29"/>
      <c r="L65" s="29">
        <f>L56+L64</f>
        <v>286.3</v>
      </c>
    </row>
    <row r="66" spans="1:12" ht="15" x14ac:dyDescent="0.25">
      <c r="A66" s="17">
        <v>1</v>
      </c>
      <c r="B66" s="18">
        <v>5</v>
      </c>
      <c r="C66" s="19" t="s">
        <v>23</v>
      </c>
      <c r="D66" s="44" t="s">
        <v>24</v>
      </c>
      <c r="E66" s="43" t="s">
        <v>102</v>
      </c>
      <c r="F66" s="48">
        <v>150</v>
      </c>
      <c r="G66" s="48">
        <v>11.6</v>
      </c>
      <c r="H66" s="48">
        <v>11.77</v>
      </c>
      <c r="I66" s="49">
        <v>23.3</v>
      </c>
      <c r="J66" s="69">
        <v>245.53</v>
      </c>
      <c r="K66" s="87" t="s">
        <v>103</v>
      </c>
      <c r="L66" s="50"/>
    </row>
    <row r="67" spans="1:12" ht="15" x14ac:dyDescent="0.25">
      <c r="A67" s="20"/>
      <c r="B67" s="12"/>
      <c r="C67" s="8"/>
      <c r="D67" s="44" t="s">
        <v>25</v>
      </c>
      <c r="E67" s="45" t="s">
        <v>59</v>
      </c>
      <c r="F67" s="52">
        <v>200</v>
      </c>
      <c r="G67" s="52">
        <v>0.3</v>
      </c>
      <c r="H67" s="52">
        <v>0.09</v>
      </c>
      <c r="I67" s="53">
        <v>15.8</v>
      </c>
      <c r="J67" s="65">
        <v>65.209999999999994</v>
      </c>
      <c r="K67" s="87" t="s">
        <v>46</v>
      </c>
      <c r="L67" s="51"/>
    </row>
    <row r="68" spans="1:12" ht="15" x14ac:dyDescent="0.25">
      <c r="A68" s="20"/>
      <c r="B68" s="12"/>
      <c r="C68" s="8"/>
      <c r="D68" s="44" t="s">
        <v>26</v>
      </c>
      <c r="E68" s="45" t="s">
        <v>104</v>
      </c>
      <c r="F68" s="52">
        <v>40</v>
      </c>
      <c r="G68" s="52">
        <v>6.3</v>
      </c>
      <c r="H68" s="52">
        <v>4.9000000000000004</v>
      </c>
      <c r="I68" s="53">
        <v>17.100000000000001</v>
      </c>
      <c r="J68" s="65">
        <v>137.69999999999999</v>
      </c>
      <c r="K68" s="87" t="s">
        <v>60</v>
      </c>
      <c r="L68" s="51"/>
    </row>
    <row r="69" spans="1:12" ht="15" x14ac:dyDescent="0.25">
      <c r="A69" s="20"/>
      <c r="B69" s="12"/>
      <c r="C69" s="8"/>
      <c r="D69" s="44" t="s">
        <v>162</v>
      </c>
      <c r="E69" s="46" t="s">
        <v>105</v>
      </c>
      <c r="F69" s="78">
        <v>125</v>
      </c>
      <c r="G69" s="65">
        <v>0</v>
      </c>
      <c r="H69" s="65">
        <v>0</v>
      </c>
      <c r="I69" s="65">
        <v>11.25</v>
      </c>
      <c r="J69" s="65">
        <v>45</v>
      </c>
      <c r="K69" s="87" t="s">
        <v>106</v>
      </c>
      <c r="L69" s="51"/>
    </row>
    <row r="70" spans="1:12" ht="15" x14ac:dyDescent="0.25">
      <c r="A70" s="21"/>
      <c r="B70" s="14"/>
      <c r="C70" s="5"/>
      <c r="D70" s="15" t="s">
        <v>27</v>
      </c>
      <c r="E70" s="6"/>
      <c r="F70" s="16">
        <f>SUM(F66:F69)</f>
        <v>515</v>
      </c>
      <c r="G70" s="16">
        <f>SUM(G66:G69)</f>
        <v>18.2</v>
      </c>
      <c r="H70" s="16">
        <f>SUM(H66:H69)</f>
        <v>16.759999999999998</v>
      </c>
      <c r="I70" s="16">
        <f>SUM(I66:I69)</f>
        <v>67.45</v>
      </c>
      <c r="J70" s="16">
        <f>SUM(J66:J69)</f>
        <v>493.44</v>
      </c>
      <c r="K70" s="22"/>
      <c r="L70" s="16">
        <v>114.5</v>
      </c>
    </row>
    <row r="71" spans="1:12" ht="15" x14ac:dyDescent="0.25">
      <c r="A71" s="23">
        <f>A66</f>
        <v>1</v>
      </c>
      <c r="B71" s="10">
        <f>B66</f>
        <v>5</v>
      </c>
      <c r="C71" s="7" t="s">
        <v>28</v>
      </c>
      <c r="D71" s="44" t="s">
        <v>29</v>
      </c>
      <c r="E71" s="56" t="s">
        <v>107</v>
      </c>
      <c r="F71" s="57">
        <v>60</v>
      </c>
      <c r="G71" s="57">
        <v>0.84</v>
      </c>
      <c r="H71" s="57">
        <v>5.52</v>
      </c>
      <c r="I71" s="77">
        <v>10.37</v>
      </c>
      <c r="J71" s="57">
        <v>94.57</v>
      </c>
      <c r="K71" s="87" t="s">
        <v>108</v>
      </c>
      <c r="L71" s="36"/>
    </row>
    <row r="72" spans="1:12" ht="15" x14ac:dyDescent="0.25">
      <c r="A72" s="20"/>
      <c r="B72" s="12"/>
      <c r="C72" s="8"/>
      <c r="D72" s="44" t="s">
        <v>30</v>
      </c>
      <c r="E72" s="45" t="s">
        <v>167</v>
      </c>
      <c r="F72" s="51">
        <v>210</v>
      </c>
      <c r="G72" s="52">
        <v>3.16</v>
      </c>
      <c r="H72" s="52">
        <v>3.76</v>
      </c>
      <c r="I72" s="53">
        <v>14.62</v>
      </c>
      <c r="J72" s="52">
        <v>75.38</v>
      </c>
      <c r="K72" s="87" t="s">
        <v>168</v>
      </c>
      <c r="L72" s="51"/>
    </row>
    <row r="73" spans="1:12" ht="15" x14ac:dyDescent="0.25">
      <c r="A73" s="20"/>
      <c r="B73" s="12"/>
      <c r="C73" s="8"/>
      <c r="D73" s="44" t="s">
        <v>31</v>
      </c>
      <c r="E73" s="47" t="s">
        <v>109</v>
      </c>
      <c r="F73" s="79">
        <v>100</v>
      </c>
      <c r="G73" s="52">
        <v>9.8000000000000007</v>
      </c>
      <c r="H73" s="52">
        <v>8.9</v>
      </c>
      <c r="I73" s="52">
        <v>8.8000000000000007</v>
      </c>
      <c r="J73" s="52">
        <v>154.5</v>
      </c>
      <c r="K73" s="87" t="s">
        <v>110</v>
      </c>
      <c r="L73" s="51"/>
    </row>
    <row r="74" spans="1:12" ht="25.5" x14ac:dyDescent="0.25">
      <c r="A74" s="20"/>
      <c r="B74" s="12"/>
      <c r="C74" s="8"/>
      <c r="D74" s="44" t="s">
        <v>32</v>
      </c>
      <c r="E74" s="74" t="s">
        <v>111</v>
      </c>
      <c r="F74" s="57">
        <v>150</v>
      </c>
      <c r="G74" s="52">
        <v>5.4</v>
      </c>
      <c r="H74" s="52">
        <v>4.9000000000000004</v>
      </c>
      <c r="I74" s="52">
        <v>32.799999999999997</v>
      </c>
      <c r="J74" s="52">
        <v>196.8</v>
      </c>
      <c r="K74" s="87" t="s">
        <v>112</v>
      </c>
      <c r="L74" s="51"/>
    </row>
    <row r="75" spans="1:12" ht="15" x14ac:dyDescent="0.25">
      <c r="A75" s="20"/>
      <c r="B75" s="12"/>
      <c r="C75" s="8"/>
      <c r="D75" s="44" t="s">
        <v>33</v>
      </c>
      <c r="E75" s="46" t="s">
        <v>113</v>
      </c>
      <c r="F75" s="71">
        <v>200</v>
      </c>
      <c r="G75" s="54">
        <v>0.2</v>
      </c>
      <c r="H75" s="54">
        <v>0.2</v>
      </c>
      <c r="I75" s="55">
        <v>8.6</v>
      </c>
      <c r="J75" s="67">
        <v>37</v>
      </c>
      <c r="K75" s="87" t="s">
        <v>114</v>
      </c>
      <c r="L75" s="51"/>
    </row>
    <row r="76" spans="1:12" ht="30" x14ac:dyDescent="0.25">
      <c r="A76" s="20"/>
      <c r="B76" s="12"/>
      <c r="C76" s="8"/>
      <c r="D76" s="44" t="s">
        <v>34</v>
      </c>
      <c r="E76" s="45" t="s">
        <v>55</v>
      </c>
      <c r="F76" s="58">
        <v>50</v>
      </c>
      <c r="G76" s="52">
        <v>1.62</v>
      </c>
      <c r="H76" s="52">
        <v>1.45</v>
      </c>
      <c r="I76" s="53">
        <v>19.5</v>
      </c>
      <c r="J76" s="65">
        <v>97.93</v>
      </c>
      <c r="K76" s="87" t="s">
        <v>143</v>
      </c>
      <c r="L76" s="51"/>
    </row>
    <row r="77" spans="1:12" ht="30" x14ac:dyDescent="0.25">
      <c r="A77" s="20"/>
      <c r="B77" s="12"/>
      <c r="C77" s="8"/>
      <c r="D77" s="44" t="s">
        <v>35</v>
      </c>
      <c r="E77" s="45" t="s">
        <v>56</v>
      </c>
      <c r="F77" s="58">
        <v>40</v>
      </c>
      <c r="G77" s="52">
        <v>2.73</v>
      </c>
      <c r="H77" s="52">
        <v>0.33</v>
      </c>
      <c r="I77" s="53">
        <v>18.07</v>
      </c>
      <c r="J77" s="65">
        <v>86.2</v>
      </c>
      <c r="K77" s="87" t="s">
        <v>57</v>
      </c>
      <c r="L77" s="51"/>
    </row>
    <row r="78" spans="1:12" ht="15" x14ac:dyDescent="0.25">
      <c r="A78" s="21"/>
      <c r="B78" s="14"/>
      <c r="C78" s="5"/>
      <c r="D78" s="15" t="s">
        <v>27</v>
      </c>
      <c r="E78" s="6"/>
      <c r="F78" s="16">
        <f>SUM(F71:F77)</f>
        <v>810</v>
      </c>
      <c r="G78" s="16">
        <f>SUM(G71:G77)</f>
        <v>23.750000000000004</v>
      </c>
      <c r="H78" s="16">
        <f>SUM(H71:H77)</f>
        <v>25.059999999999995</v>
      </c>
      <c r="I78" s="16">
        <f>SUM(I71:I77)</f>
        <v>112.75999999999999</v>
      </c>
      <c r="J78" s="16">
        <f>SUM(J71:J77)</f>
        <v>742.38000000000011</v>
      </c>
      <c r="K78" s="22"/>
      <c r="L78" s="16">
        <v>171.8</v>
      </c>
    </row>
    <row r="79" spans="1:12" ht="15.75" customHeight="1" thickBot="1" x14ac:dyDescent="0.25">
      <c r="A79" s="26">
        <f>A66</f>
        <v>1</v>
      </c>
      <c r="B79" s="27">
        <f>B66</f>
        <v>5</v>
      </c>
      <c r="C79" s="96" t="s">
        <v>36</v>
      </c>
      <c r="D79" s="97"/>
      <c r="E79" s="28"/>
      <c r="F79" s="29">
        <f>F70+F78</f>
        <v>1325</v>
      </c>
      <c r="G79" s="29">
        <f>G70+G78</f>
        <v>41.95</v>
      </c>
      <c r="H79" s="29">
        <f>H70+H78</f>
        <v>41.819999999999993</v>
      </c>
      <c r="I79" s="29">
        <f>I70+I78</f>
        <v>180.20999999999998</v>
      </c>
      <c r="J79" s="29">
        <f>J70+J78</f>
        <v>1235.8200000000002</v>
      </c>
      <c r="K79" s="29"/>
      <c r="L79" s="29">
        <f>L70+L78</f>
        <v>286.3</v>
      </c>
    </row>
    <row r="80" spans="1:12" ht="15" x14ac:dyDescent="0.25">
      <c r="A80" s="11">
        <v>2</v>
      </c>
      <c r="B80" s="12">
        <v>1</v>
      </c>
      <c r="C80" s="19" t="s">
        <v>23</v>
      </c>
      <c r="D80" s="44" t="s">
        <v>24</v>
      </c>
      <c r="E80" s="43" t="s">
        <v>120</v>
      </c>
      <c r="F80" s="48">
        <v>150</v>
      </c>
      <c r="G80" s="48">
        <v>6.75</v>
      </c>
      <c r="H80" s="48">
        <v>6.83</v>
      </c>
      <c r="I80" s="49">
        <v>22.88</v>
      </c>
      <c r="J80" s="69">
        <v>179.93</v>
      </c>
      <c r="K80" s="87" t="s">
        <v>121</v>
      </c>
      <c r="L80" s="50"/>
    </row>
    <row r="81" spans="1:12" ht="15" x14ac:dyDescent="0.25">
      <c r="A81" s="11"/>
      <c r="B81" s="12"/>
      <c r="C81" s="8"/>
      <c r="D81" s="44" t="s">
        <v>25</v>
      </c>
      <c r="E81" s="45" t="s">
        <v>59</v>
      </c>
      <c r="F81" s="52">
        <v>180</v>
      </c>
      <c r="G81" s="52">
        <v>0.27</v>
      </c>
      <c r="H81" s="52">
        <v>0.08</v>
      </c>
      <c r="I81" s="53">
        <v>14.22</v>
      </c>
      <c r="J81" s="65">
        <v>58.69</v>
      </c>
      <c r="K81" s="87" t="s">
        <v>46</v>
      </c>
      <c r="L81" s="51"/>
    </row>
    <row r="82" spans="1:12" ht="15" x14ac:dyDescent="0.25">
      <c r="A82" s="11"/>
      <c r="B82" s="12"/>
      <c r="C82" s="8"/>
      <c r="D82" s="44" t="s">
        <v>26</v>
      </c>
      <c r="E82" s="45" t="s">
        <v>90</v>
      </c>
      <c r="F82" s="52">
        <v>40</v>
      </c>
      <c r="G82" s="52">
        <v>4.7</v>
      </c>
      <c r="H82" s="52">
        <v>4.8</v>
      </c>
      <c r="I82" s="53">
        <v>11.6</v>
      </c>
      <c r="J82" s="65">
        <v>108.4</v>
      </c>
      <c r="K82" s="87" t="s">
        <v>91</v>
      </c>
      <c r="L82" s="51"/>
    </row>
    <row r="83" spans="1:12" ht="15" x14ac:dyDescent="0.25">
      <c r="A83" s="11"/>
      <c r="B83" s="12"/>
      <c r="C83" s="8"/>
      <c r="D83" s="44" t="s">
        <v>162</v>
      </c>
      <c r="E83" s="45" t="s">
        <v>61</v>
      </c>
      <c r="F83" s="52">
        <v>100</v>
      </c>
      <c r="G83" s="52">
        <v>0.4</v>
      </c>
      <c r="H83" s="52">
        <v>0.4</v>
      </c>
      <c r="I83" s="53">
        <v>9.8000000000000007</v>
      </c>
      <c r="J83" s="65">
        <v>47</v>
      </c>
      <c r="K83" s="87">
        <v>338.20170000000002</v>
      </c>
      <c r="L83" s="51"/>
    </row>
    <row r="84" spans="1:12" ht="30" x14ac:dyDescent="0.25">
      <c r="A84" s="11"/>
      <c r="B84" s="12"/>
      <c r="C84" s="8"/>
      <c r="D84" s="46" t="s">
        <v>41</v>
      </c>
      <c r="E84" s="46" t="s">
        <v>42</v>
      </c>
      <c r="F84" s="54">
        <v>150</v>
      </c>
      <c r="G84" s="54">
        <v>4.2</v>
      </c>
      <c r="H84" s="54">
        <v>3.8</v>
      </c>
      <c r="I84" s="55">
        <v>19.5</v>
      </c>
      <c r="J84" s="67">
        <v>129</v>
      </c>
      <c r="K84" s="87" t="s">
        <v>48</v>
      </c>
      <c r="L84" s="51"/>
    </row>
    <row r="85" spans="1:12" ht="15" x14ac:dyDescent="0.25">
      <c r="A85" s="13"/>
      <c r="B85" s="14"/>
      <c r="C85" s="5"/>
      <c r="D85" s="15" t="s">
        <v>27</v>
      </c>
      <c r="E85" s="6"/>
      <c r="F85" s="16">
        <f>SUM(F80:F84)</f>
        <v>620</v>
      </c>
      <c r="G85" s="16">
        <f>SUM(G80:G84)</f>
        <v>16.32</v>
      </c>
      <c r="H85" s="16">
        <f>SUM(H80:H84)</f>
        <v>15.91</v>
      </c>
      <c r="I85" s="16">
        <f>SUM(I80:I84)</f>
        <v>78</v>
      </c>
      <c r="J85" s="16">
        <f>SUM(J80:J84)</f>
        <v>523.02</v>
      </c>
      <c r="K85" s="88"/>
      <c r="L85" s="16">
        <v>114.5</v>
      </c>
    </row>
    <row r="86" spans="1:12" ht="30" x14ac:dyDescent="0.25">
      <c r="A86" s="10">
        <f>A80</f>
        <v>2</v>
      </c>
      <c r="B86" s="10">
        <f>B80</f>
        <v>1</v>
      </c>
      <c r="C86" s="7" t="s">
        <v>28</v>
      </c>
      <c r="D86" s="44" t="s">
        <v>29</v>
      </c>
      <c r="E86" s="56" t="s">
        <v>122</v>
      </c>
      <c r="F86" s="57">
        <v>60</v>
      </c>
      <c r="G86" s="57">
        <v>0.9</v>
      </c>
      <c r="H86" s="57">
        <v>4</v>
      </c>
      <c r="I86" s="77">
        <v>2.8</v>
      </c>
      <c r="J86" s="63">
        <v>54</v>
      </c>
      <c r="K86" s="87">
        <v>20.202100000000002</v>
      </c>
      <c r="L86" s="36"/>
    </row>
    <row r="87" spans="1:12" ht="30" x14ac:dyDescent="0.25">
      <c r="A87" s="11"/>
      <c r="B87" s="12"/>
      <c r="C87" s="8"/>
      <c r="D87" s="44" t="s">
        <v>30</v>
      </c>
      <c r="E87" s="45" t="s">
        <v>123</v>
      </c>
      <c r="F87" s="51">
        <v>220</v>
      </c>
      <c r="G87" s="51">
        <v>4.5199999999999996</v>
      </c>
      <c r="H87" s="51">
        <v>7.75</v>
      </c>
      <c r="I87" s="51">
        <v>6.74</v>
      </c>
      <c r="J87" s="65">
        <v>118.14</v>
      </c>
      <c r="K87" s="87" t="s">
        <v>124</v>
      </c>
      <c r="L87" s="51"/>
    </row>
    <row r="88" spans="1:12" ht="15" x14ac:dyDescent="0.25">
      <c r="A88" s="11"/>
      <c r="B88" s="12"/>
      <c r="C88" s="8"/>
      <c r="D88" s="44" t="s">
        <v>31</v>
      </c>
      <c r="E88" s="119" t="s">
        <v>125</v>
      </c>
      <c r="F88" s="100">
        <v>240</v>
      </c>
      <c r="G88" s="105">
        <v>15.1</v>
      </c>
      <c r="H88" s="105">
        <v>10.199999999999999</v>
      </c>
      <c r="I88" s="107">
        <v>33.35</v>
      </c>
      <c r="J88" s="105">
        <v>285.60000000000002</v>
      </c>
      <c r="K88" s="102" t="s">
        <v>126</v>
      </c>
      <c r="L88" s="92"/>
    </row>
    <row r="89" spans="1:12" ht="15" x14ac:dyDescent="0.25">
      <c r="A89" s="11"/>
      <c r="B89" s="12"/>
      <c r="C89" s="8"/>
      <c r="D89" s="44" t="s">
        <v>32</v>
      </c>
      <c r="E89" s="120"/>
      <c r="F89" s="104"/>
      <c r="G89" s="106"/>
      <c r="H89" s="106"/>
      <c r="I89" s="108"/>
      <c r="J89" s="106"/>
      <c r="K89" s="103"/>
      <c r="L89" s="93"/>
    </row>
    <row r="90" spans="1:12" ht="15" x14ac:dyDescent="0.25">
      <c r="A90" s="11"/>
      <c r="B90" s="12"/>
      <c r="C90" s="8"/>
      <c r="D90" s="44" t="s">
        <v>33</v>
      </c>
      <c r="E90" s="46" t="s">
        <v>99</v>
      </c>
      <c r="F90" s="54">
        <v>200</v>
      </c>
      <c r="G90" s="54">
        <v>1</v>
      </c>
      <c r="H90" s="54">
        <v>0.2</v>
      </c>
      <c r="I90" s="55">
        <v>20.6</v>
      </c>
      <c r="J90" s="67">
        <v>88.2</v>
      </c>
      <c r="K90" s="87" t="s">
        <v>100</v>
      </c>
      <c r="L90" s="51"/>
    </row>
    <row r="91" spans="1:12" ht="45" x14ac:dyDescent="0.25">
      <c r="A91" s="11"/>
      <c r="B91" s="12"/>
      <c r="C91" s="8"/>
      <c r="D91" s="44" t="s">
        <v>34</v>
      </c>
      <c r="E91" s="45" t="s">
        <v>127</v>
      </c>
      <c r="F91" s="58">
        <v>50</v>
      </c>
      <c r="G91" s="52">
        <v>1.62</v>
      </c>
      <c r="H91" s="52">
        <v>1.45</v>
      </c>
      <c r="I91" s="53">
        <v>19.5</v>
      </c>
      <c r="J91" s="65">
        <v>97.93</v>
      </c>
      <c r="K91" s="87" t="s">
        <v>143</v>
      </c>
      <c r="L91" s="51"/>
    </row>
    <row r="92" spans="1:12" ht="30" x14ac:dyDescent="0.25">
      <c r="A92" s="11"/>
      <c r="B92" s="12"/>
      <c r="C92" s="8"/>
      <c r="D92" s="44" t="s">
        <v>35</v>
      </c>
      <c r="E92" s="45" t="s">
        <v>56</v>
      </c>
      <c r="F92" s="58">
        <v>40</v>
      </c>
      <c r="G92" s="52">
        <v>2.73</v>
      </c>
      <c r="H92" s="52">
        <v>0.33</v>
      </c>
      <c r="I92" s="53">
        <v>18.07</v>
      </c>
      <c r="J92" s="65">
        <v>86.2</v>
      </c>
      <c r="K92" s="87" t="s">
        <v>57</v>
      </c>
      <c r="L92" s="51"/>
    </row>
    <row r="93" spans="1:12" ht="15" x14ac:dyDescent="0.25">
      <c r="A93" s="13"/>
      <c r="B93" s="14"/>
      <c r="C93" s="5"/>
      <c r="D93" s="15" t="s">
        <v>27</v>
      </c>
      <c r="E93" s="6"/>
      <c r="F93" s="16">
        <f>SUM(F86:F92)</f>
        <v>810</v>
      </c>
      <c r="G93" s="16">
        <f>SUM(G86:G92)</f>
        <v>25.87</v>
      </c>
      <c r="H93" s="16">
        <f>SUM(H86:H92)</f>
        <v>23.929999999999996</v>
      </c>
      <c r="I93" s="16">
        <f>SUM(I86:I92)</f>
        <v>101.06</v>
      </c>
      <c r="J93" s="16">
        <f>SUM(J86:J92)</f>
        <v>730.07000000000016</v>
      </c>
      <c r="K93" s="22"/>
      <c r="L93" s="16">
        <v>171.8</v>
      </c>
    </row>
    <row r="94" spans="1:12" ht="15.75" thickBot="1" x14ac:dyDescent="0.25">
      <c r="A94" s="30">
        <f>A80</f>
        <v>2</v>
      </c>
      <c r="B94" s="30">
        <f>B80</f>
        <v>1</v>
      </c>
      <c r="C94" s="96" t="s">
        <v>36</v>
      </c>
      <c r="D94" s="97"/>
      <c r="E94" s="28"/>
      <c r="F94" s="29">
        <f>F85+F93</f>
        <v>1430</v>
      </c>
      <c r="G94" s="29">
        <f>G85+G93</f>
        <v>42.19</v>
      </c>
      <c r="H94" s="29">
        <f>H85+H93</f>
        <v>39.839999999999996</v>
      </c>
      <c r="I94" s="29">
        <f>I85+I93</f>
        <v>179.06</v>
      </c>
      <c r="J94" s="29">
        <f>J85+J93</f>
        <v>1253.0900000000001</v>
      </c>
      <c r="K94" s="29"/>
      <c r="L94" s="29">
        <f>L85+L93</f>
        <v>286.3</v>
      </c>
    </row>
    <row r="95" spans="1:12" ht="30" x14ac:dyDescent="0.25">
      <c r="A95" s="17">
        <v>2</v>
      </c>
      <c r="B95" s="18">
        <v>2</v>
      </c>
      <c r="C95" s="19" t="s">
        <v>23</v>
      </c>
      <c r="D95" s="44" t="s">
        <v>24</v>
      </c>
      <c r="E95" s="43" t="s">
        <v>128</v>
      </c>
      <c r="F95" s="48">
        <v>150</v>
      </c>
      <c r="G95" s="48">
        <v>13.05</v>
      </c>
      <c r="H95" s="48">
        <v>11.37</v>
      </c>
      <c r="I95" s="49">
        <v>30.37</v>
      </c>
      <c r="J95" s="69">
        <v>276.01</v>
      </c>
      <c r="K95" s="86" t="s">
        <v>129</v>
      </c>
      <c r="L95" s="50"/>
    </row>
    <row r="96" spans="1:12" ht="15" x14ac:dyDescent="0.25">
      <c r="A96" s="20"/>
      <c r="B96" s="12"/>
      <c r="C96" s="8"/>
      <c r="D96" s="44" t="s">
        <v>25</v>
      </c>
      <c r="E96" s="45" t="s">
        <v>39</v>
      </c>
      <c r="F96" s="52">
        <v>180</v>
      </c>
      <c r="G96" s="52">
        <v>0.18</v>
      </c>
      <c r="H96" s="52">
        <v>0.09</v>
      </c>
      <c r="I96" s="53">
        <v>13.5</v>
      </c>
      <c r="J96" s="65">
        <v>55.53</v>
      </c>
      <c r="K96" s="86" t="s">
        <v>46</v>
      </c>
      <c r="L96" s="51"/>
    </row>
    <row r="97" spans="1:12" ht="15.75" customHeight="1" x14ac:dyDescent="0.25">
      <c r="A97" s="20"/>
      <c r="B97" s="12"/>
      <c r="C97" s="8"/>
      <c r="D97" s="44" t="s">
        <v>26</v>
      </c>
      <c r="E97" s="45" t="s">
        <v>40</v>
      </c>
      <c r="F97" s="52">
        <v>25</v>
      </c>
      <c r="G97" s="52">
        <v>1.37</v>
      </c>
      <c r="H97" s="52">
        <v>0.74</v>
      </c>
      <c r="I97" s="53">
        <v>9.8800000000000008</v>
      </c>
      <c r="J97" s="65">
        <v>51.88</v>
      </c>
      <c r="K97" s="86" t="s">
        <v>47</v>
      </c>
      <c r="L97" s="51"/>
    </row>
    <row r="98" spans="1:12" ht="15" x14ac:dyDescent="0.25">
      <c r="A98" s="20"/>
      <c r="B98" s="12"/>
      <c r="C98" s="8"/>
      <c r="D98" s="44" t="s">
        <v>162</v>
      </c>
      <c r="E98" s="45" t="s">
        <v>105</v>
      </c>
      <c r="F98" s="52">
        <v>125</v>
      </c>
      <c r="G98" s="52">
        <v>0</v>
      </c>
      <c r="H98" s="52">
        <v>0</v>
      </c>
      <c r="I98" s="53">
        <v>11.25</v>
      </c>
      <c r="J98" s="65">
        <v>45</v>
      </c>
      <c r="K98" s="86" t="s">
        <v>106</v>
      </c>
      <c r="L98" s="51"/>
    </row>
    <row r="99" spans="1:12" ht="15" x14ac:dyDescent="0.25">
      <c r="A99" s="20"/>
      <c r="B99" s="12"/>
      <c r="C99" s="8"/>
      <c r="D99" s="46" t="s">
        <v>43</v>
      </c>
      <c r="E99" s="46" t="s">
        <v>130</v>
      </c>
      <c r="F99" s="54">
        <v>30</v>
      </c>
      <c r="G99" s="54">
        <v>1.8</v>
      </c>
      <c r="H99" s="54">
        <v>4.3</v>
      </c>
      <c r="I99" s="55">
        <v>16</v>
      </c>
      <c r="J99" s="67">
        <v>109.8</v>
      </c>
      <c r="K99" s="86" t="s">
        <v>158</v>
      </c>
      <c r="L99" s="51"/>
    </row>
    <row r="100" spans="1:12" ht="15" x14ac:dyDescent="0.25">
      <c r="A100" s="21"/>
      <c r="B100" s="14"/>
      <c r="C100" s="5"/>
      <c r="D100" s="15" t="s">
        <v>27</v>
      </c>
      <c r="E100" s="6"/>
      <c r="F100" s="16">
        <f>SUM(F95:F99)</f>
        <v>510</v>
      </c>
      <c r="G100" s="16">
        <f>SUM(G95:G99)</f>
        <v>16.400000000000002</v>
      </c>
      <c r="H100" s="16">
        <f>SUM(H95:H99)</f>
        <v>16.5</v>
      </c>
      <c r="I100" s="16">
        <f>SUM(I95:I99)</f>
        <v>81</v>
      </c>
      <c r="J100" s="16">
        <f>SUM(J95:J99)</f>
        <v>538.21999999999991</v>
      </c>
      <c r="K100" s="85"/>
      <c r="L100" s="16">
        <v>114.5</v>
      </c>
    </row>
    <row r="101" spans="1:12" ht="15" x14ac:dyDescent="0.25">
      <c r="A101" s="23">
        <f>A95</f>
        <v>2</v>
      </c>
      <c r="B101" s="10">
        <f>B95</f>
        <v>2</v>
      </c>
      <c r="C101" s="7" t="s">
        <v>28</v>
      </c>
      <c r="D101" s="44" t="s">
        <v>29</v>
      </c>
      <c r="E101" s="56" t="s">
        <v>160</v>
      </c>
      <c r="F101" s="57">
        <v>60</v>
      </c>
      <c r="G101" s="57">
        <v>0.53</v>
      </c>
      <c r="H101" s="57">
        <v>3.09</v>
      </c>
      <c r="I101" s="77">
        <v>1.58</v>
      </c>
      <c r="J101" s="63">
        <v>36.74</v>
      </c>
      <c r="K101" s="84" t="s">
        <v>161</v>
      </c>
      <c r="L101" s="36"/>
    </row>
    <row r="102" spans="1:12" ht="15" x14ac:dyDescent="0.25">
      <c r="A102" s="20"/>
      <c r="B102" s="12"/>
      <c r="C102" s="8"/>
      <c r="D102" s="44" t="s">
        <v>30</v>
      </c>
      <c r="E102" s="45" t="s">
        <v>66</v>
      </c>
      <c r="F102" s="51">
        <v>210</v>
      </c>
      <c r="G102" s="52">
        <v>6.36</v>
      </c>
      <c r="H102" s="52">
        <v>3.76</v>
      </c>
      <c r="I102" s="53">
        <v>22.49</v>
      </c>
      <c r="J102" s="65">
        <v>149.62</v>
      </c>
      <c r="K102" s="84" t="s">
        <v>67</v>
      </c>
      <c r="L102" s="51"/>
    </row>
    <row r="103" spans="1:12" ht="15" x14ac:dyDescent="0.25">
      <c r="A103" s="20"/>
      <c r="B103" s="12"/>
      <c r="C103" s="8"/>
      <c r="D103" s="44" t="s">
        <v>31</v>
      </c>
      <c r="E103" s="119" t="s">
        <v>131</v>
      </c>
      <c r="F103" s="100">
        <v>240</v>
      </c>
      <c r="G103" s="105">
        <v>13.54</v>
      </c>
      <c r="H103" s="105">
        <v>15.4</v>
      </c>
      <c r="I103" s="107">
        <v>28.26</v>
      </c>
      <c r="J103" s="105">
        <v>305.8</v>
      </c>
      <c r="K103" s="109" t="s">
        <v>132</v>
      </c>
      <c r="L103" s="94"/>
    </row>
    <row r="104" spans="1:12" ht="15" x14ac:dyDescent="0.25">
      <c r="A104" s="20"/>
      <c r="B104" s="12"/>
      <c r="C104" s="8"/>
      <c r="D104" s="44" t="s">
        <v>32</v>
      </c>
      <c r="E104" s="120"/>
      <c r="F104" s="104"/>
      <c r="G104" s="106"/>
      <c r="H104" s="106"/>
      <c r="I104" s="108"/>
      <c r="J104" s="106"/>
      <c r="K104" s="110"/>
      <c r="L104" s="95"/>
    </row>
    <row r="105" spans="1:12" ht="15" x14ac:dyDescent="0.25">
      <c r="A105" s="20"/>
      <c r="B105" s="12"/>
      <c r="C105" s="8"/>
      <c r="D105" s="44" t="s">
        <v>33</v>
      </c>
      <c r="E105" s="46" t="s">
        <v>133</v>
      </c>
      <c r="F105" s="54">
        <v>200</v>
      </c>
      <c r="G105" s="54">
        <v>0.03</v>
      </c>
      <c r="H105" s="54">
        <v>0.1</v>
      </c>
      <c r="I105" s="55">
        <v>25.4</v>
      </c>
      <c r="J105" s="67">
        <v>103.5</v>
      </c>
      <c r="K105" s="84" t="s">
        <v>86</v>
      </c>
      <c r="L105" s="51"/>
    </row>
    <row r="106" spans="1:12" ht="30" x14ac:dyDescent="0.25">
      <c r="A106" s="20"/>
      <c r="B106" s="12"/>
      <c r="C106" s="8"/>
      <c r="D106" s="44" t="s">
        <v>34</v>
      </c>
      <c r="E106" s="45" t="s">
        <v>55</v>
      </c>
      <c r="F106" s="58">
        <v>50</v>
      </c>
      <c r="G106" s="52">
        <v>1.62</v>
      </c>
      <c r="H106" s="52">
        <v>1.45</v>
      </c>
      <c r="I106" s="53">
        <v>19.5</v>
      </c>
      <c r="J106" s="65">
        <v>97.93</v>
      </c>
      <c r="K106" s="84" t="s">
        <v>143</v>
      </c>
      <c r="L106" s="51"/>
    </row>
    <row r="107" spans="1:12" ht="30" x14ac:dyDescent="0.25">
      <c r="A107" s="20"/>
      <c r="B107" s="12"/>
      <c r="C107" s="8"/>
      <c r="D107" s="44" t="s">
        <v>35</v>
      </c>
      <c r="E107" s="45" t="s">
        <v>56</v>
      </c>
      <c r="F107" s="58">
        <v>40</v>
      </c>
      <c r="G107" s="52">
        <v>2.73</v>
      </c>
      <c r="H107" s="52">
        <v>0.33</v>
      </c>
      <c r="I107" s="53">
        <v>18.07</v>
      </c>
      <c r="J107" s="65">
        <v>86.2</v>
      </c>
      <c r="K107" s="84" t="s">
        <v>57</v>
      </c>
      <c r="L107" s="51"/>
    </row>
    <row r="108" spans="1:12" ht="15" x14ac:dyDescent="0.25">
      <c r="A108" s="21"/>
      <c r="B108" s="14"/>
      <c r="C108" s="5"/>
      <c r="D108" s="15" t="s">
        <v>27</v>
      </c>
      <c r="E108" s="6"/>
      <c r="F108" s="16">
        <f>SUM(F101:F107)</f>
        <v>800</v>
      </c>
      <c r="G108" s="16">
        <f>SUM(G101:G107)</f>
        <v>24.810000000000002</v>
      </c>
      <c r="H108" s="16">
        <f>SUM(H101:H107)</f>
        <v>24.13</v>
      </c>
      <c r="I108" s="16">
        <f>SUM(I101:I107)</f>
        <v>115.29999999999998</v>
      </c>
      <c r="J108" s="16">
        <f>SUM(J101:J107)</f>
        <v>779.79000000000019</v>
      </c>
      <c r="K108" s="22"/>
      <c r="L108" s="16">
        <v>171.8</v>
      </c>
    </row>
    <row r="109" spans="1:12" ht="15.75" thickBot="1" x14ac:dyDescent="0.25">
      <c r="A109" s="26">
        <f>A95</f>
        <v>2</v>
      </c>
      <c r="B109" s="27">
        <f>B95</f>
        <v>2</v>
      </c>
      <c r="C109" s="96" t="s">
        <v>36</v>
      </c>
      <c r="D109" s="97"/>
      <c r="E109" s="28"/>
      <c r="F109" s="29">
        <f>F100+F108</f>
        <v>1310</v>
      </c>
      <c r="G109" s="29">
        <f>G100+G108</f>
        <v>41.210000000000008</v>
      </c>
      <c r="H109" s="29">
        <f>H100+H108</f>
        <v>40.629999999999995</v>
      </c>
      <c r="I109" s="29">
        <f>I100+I108</f>
        <v>196.29999999999998</v>
      </c>
      <c r="J109" s="29">
        <f>J100+J108</f>
        <v>1318.0100000000002</v>
      </c>
      <c r="K109" s="29"/>
      <c r="L109" s="29">
        <f>L100+L108</f>
        <v>286.3</v>
      </c>
    </row>
    <row r="110" spans="1:12" ht="15" x14ac:dyDescent="0.25">
      <c r="A110" s="17">
        <v>2</v>
      </c>
      <c r="B110" s="18">
        <v>3</v>
      </c>
      <c r="C110" s="19" t="s">
        <v>23</v>
      </c>
      <c r="D110" s="44" t="s">
        <v>24</v>
      </c>
      <c r="E110" s="43" t="s">
        <v>169</v>
      </c>
      <c r="F110" s="48">
        <v>150</v>
      </c>
      <c r="G110" s="48">
        <v>11.65</v>
      </c>
      <c r="H110" s="48">
        <v>11.92</v>
      </c>
      <c r="I110" s="49">
        <v>33.369999999999997</v>
      </c>
      <c r="J110" s="69">
        <v>287.39999999999998</v>
      </c>
      <c r="K110" s="84" t="s">
        <v>170</v>
      </c>
      <c r="L110" s="50"/>
    </row>
    <row r="111" spans="1:12" ht="24" x14ac:dyDescent="0.25">
      <c r="A111" s="20"/>
      <c r="B111" s="12"/>
      <c r="C111" s="8"/>
      <c r="D111" s="44" t="s">
        <v>25</v>
      </c>
      <c r="E111" s="45" t="s">
        <v>74</v>
      </c>
      <c r="F111" s="52">
        <v>200</v>
      </c>
      <c r="G111" s="52">
        <v>0.3</v>
      </c>
      <c r="H111" s="52">
        <v>0</v>
      </c>
      <c r="I111" s="53">
        <v>6.7</v>
      </c>
      <c r="J111" s="65">
        <v>27.9</v>
      </c>
      <c r="K111" s="84" t="s">
        <v>159</v>
      </c>
      <c r="L111" s="51"/>
    </row>
    <row r="112" spans="1:12" ht="15" x14ac:dyDescent="0.25">
      <c r="A112" s="20"/>
      <c r="B112" s="12"/>
      <c r="C112" s="8"/>
      <c r="D112" s="44" t="s">
        <v>162</v>
      </c>
      <c r="E112" s="46" t="s">
        <v>76</v>
      </c>
      <c r="F112" s="71">
        <v>100</v>
      </c>
      <c r="G112" s="54">
        <v>0.8</v>
      </c>
      <c r="H112" s="54">
        <v>0.2</v>
      </c>
      <c r="I112" s="55">
        <v>7.5</v>
      </c>
      <c r="J112" s="67">
        <v>38</v>
      </c>
      <c r="K112" s="84" t="s">
        <v>77</v>
      </c>
      <c r="L112" s="51"/>
    </row>
    <row r="113" spans="1:12" ht="15" x14ac:dyDescent="0.25">
      <c r="A113" s="20"/>
      <c r="B113" s="12"/>
      <c r="C113" s="8"/>
      <c r="D113" s="47" t="s">
        <v>41</v>
      </c>
      <c r="E113" s="45" t="s">
        <v>115</v>
      </c>
      <c r="F113" s="58">
        <v>150</v>
      </c>
      <c r="G113" s="52">
        <v>4.2</v>
      </c>
      <c r="H113" s="52">
        <v>3.8</v>
      </c>
      <c r="I113" s="53">
        <v>19.5</v>
      </c>
      <c r="J113" s="65">
        <v>129</v>
      </c>
      <c r="K113" s="84" t="s">
        <v>48</v>
      </c>
      <c r="L113" s="51"/>
    </row>
    <row r="114" spans="1:12" ht="15" x14ac:dyDescent="0.25">
      <c r="A114" s="21"/>
      <c r="B114" s="14"/>
      <c r="C114" s="5"/>
      <c r="D114" s="15" t="s">
        <v>27</v>
      </c>
      <c r="E114" s="6"/>
      <c r="F114" s="16">
        <f>SUM(F110:F113)</f>
        <v>600</v>
      </c>
      <c r="G114" s="16">
        <f>SUM(G110:G113)</f>
        <v>16.950000000000003</v>
      </c>
      <c r="H114" s="16">
        <f>SUM(H110:H113)</f>
        <v>15.919999999999998</v>
      </c>
      <c r="I114" s="16">
        <f>SUM(I110:I113)</f>
        <v>67.069999999999993</v>
      </c>
      <c r="J114" s="16">
        <f>SUM(J110:J113)</f>
        <v>482.29999999999995</v>
      </c>
      <c r="K114" s="85"/>
      <c r="L114" s="16">
        <v>114.5</v>
      </c>
    </row>
    <row r="115" spans="1:12" ht="30" x14ac:dyDescent="0.25">
      <c r="A115" s="23">
        <f>A110</f>
        <v>2</v>
      </c>
      <c r="B115" s="10">
        <f>B110</f>
        <v>3</v>
      </c>
      <c r="C115" s="7" t="s">
        <v>28</v>
      </c>
      <c r="D115" s="44" t="s">
        <v>29</v>
      </c>
      <c r="E115" s="56" t="s">
        <v>171</v>
      </c>
      <c r="F115" s="57">
        <v>60</v>
      </c>
      <c r="G115" s="57">
        <v>0.12</v>
      </c>
      <c r="H115" s="57">
        <v>1.44</v>
      </c>
      <c r="I115" s="77">
        <v>6.9</v>
      </c>
      <c r="J115" s="63">
        <v>41.04</v>
      </c>
      <c r="K115" s="84" t="s">
        <v>78</v>
      </c>
      <c r="L115" s="36"/>
    </row>
    <row r="116" spans="1:12" ht="15" x14ac:dyDescent="0.25">
      <c r="A116" s="20"/>
      <c r="B116" s="12"/>
      <c r="C116" s="8"/>
      <c r="D116" s="44" t="s">
        <v>30</v>
      </c>
      <c r="E116" s="45" t="s">
        <v>95</v>
      </c>
      <c r="F116" s="51">
        <v>200</v>
      </c>
      <c r="G116" s="52">
        <v>5.5</v>
      </c>
      <c r="H116" s="52">
        <v>3.8</v>
      </c>
      <c r="I116" s="53">
        <v>10</v>
      </c>
      <c r="J116" s="65">
        <v>96.2</v>
      </c>
      <c r="K116" s="84" t="s">
        <v>96</v>
      </c>
      <c r="L116" s="51"/>
    </row>
    <row r="117" spans="1:12" ht="14.45" customHeight="1" x14ac:dyDescent="0.25">
      <c r="A117" s="20"/>
      <c r="B117" s="12"/>
      <c r="C117" s="8"/>
      <c r="D117" s="44" t="s">
        <v>31</v>
      </c>
      <c r="E117" s="119" t="s">
        <v>134</v>
      </c>
      <c r="F117" s="100">
        <v>240</v>
      </c>
      <c r="G117" s="100">
        <v>14.14</v>
      </c>
      <c r="H117" s="100">
        <v>18</v>
      </c>
      <c r="I117" s="98">
        <v>37.54</v>
      </c>
      <c r="J117" s="105">
        <v>368.8</v>
      </c>
      <c r="K117" s="109" t="s">
        <v>135</v>
      </c>
      <c r="L117" s="94"/>
    </row>
    <row r="118" spans="1:12" ht="20.45" customHeight="1" x14ac:dyDescent="0.25">
      <c r="A118" s="20"/>
      <c r="B118" s="12"/>
      <c r="C118" s="8"/>
      <c r="D118" s="44" t="s">
        <v>32</v>
      </c>
      <c r="E118" s="120"/>
      <c r="F118" s="101"/>
      <c r="G118" s="101"/>
      <c r="H118" s="101"/>
      <c r="I118" s="99"/>
      <c r="J118" s="106"/>
      <c r="K118" s="110"/>
      <c r="L118" s="95"/>
    </row>
    <row r="119" spans="1:12" ht="24" x14ac:dyDescent="0.25">
      <c r="A119" s="20"/>
      <c r="B119" s="12"/>
      <c r="C119" s="8"/>
      <c r="D119" s="44" t="s">
        <v>33</v>
      </c>
      <c r="E119" s="46" t="s">
        <v>136</v>
      </c>
      <c r="F119" s="54">
        <v>200</v>
      </c>
      <c r="G119" s="54">
        <v>1</v>
      </c>
      <c r="H119" s="54">
        <v>0.1</v>
      </c>
      <c r="I119" s="55">
        <v>15.7</v>
      </c>
      <c r="J119" s="67">
        <v>66.900000000000006</v>
      </c>
      <c r="K119" s="84" t="s">
        <v>137</v>
      </c>
      <c r="L119" s="51"/>
    </row>
    <row r="120" spans="1:12" ht="30" x14ac:dyDescent="0.25">
      <c r="A120" s="20"/>
      <c r="B120" s="12"/>
      <c r="C120" s="8"/>
      <c r="D120" s="44" t="s">
        <v>34</v>
      </c>
      <c r="E120" s="83" t="s">
        <v>55</v>
      </c>
      <c r="F120" s="52">
        <v>50</v>
      </c>
      <c r="G120" s="52">
        <v>1.62</v>
      </c>
      <c r="H120" s="52">
        <v>1.45</v>
      </c>
      <c r="I120" s="53">
        <v>19.5</v>
      </c>
      <c r="J120" s="65">
        <v>97.93</v>
      </c>
      <c r="K120" s="84" t="s">
        <v>143</v>
      </c>
      <c r="L120" s="51"/>
    </row>
    <row r="121" spans="1:12" ht="30" x14ac:dyDescent="0.25">
      <c r="A121" s="20"/>
      <c r="B121" s="12"/>
      <c r="C121" s="8"/>
      <c r="D121" s="44" t="s">
        <v>35</v>
      </c>
      <c r="E121" s="45" t="s">
        <v>56</v>
      </c>
      <c r="F121" s="52">
        <v>40</v>
      </c>
      <c r="G121" s="52">
        <v>2.73</v>
      </c>
      <c r="H121" s="52">
        <v>0.33</v>
      </c>
      <c r="I121" s="53">
        <v>18.07</v>
      </c>
      <c r="J121" s="65">
        <v>86.2</v>
      </c>
      <c r="K121" s="84" t="s">
        <v>57</v>
      </c>
      <c r="L121" s="51"/>
    </row>
    <row r="122" spans="1:12" ht="15" x14ac:dyDescent="0.25">
      <c r="A122" s="21"/>
      <c r="B122" s="14"/>
      <c r="C122" s="5"/>
      <c r="D122" s="15" t="s">
        <v>27</v>
      </c>
      <c r="E122" s="6"/>
      <c r="F122" s="16">
        <f>SUM(F115:F121)</f>
        <v>790</v>
      </c>
      <c r="G122" s="16">
        <f>SUM(G115:G121)</f>
        <v>25.110000000000003</v>
      </c>
      <c r="H122" s="16">
        <f>SUM(H115:H121)</f>
        <v>25.12</v>
      </c>
      <c r="I122" s="16">
        <f>SUM(I115:I121)</f>
        <v>107.71000000000001</v>
      </c>
      <c r="J122" s="16">
        <f>SUM(J115:J121)</f>
        <v>757.07000000000016</v>
      </c>
      <c r="K122" s="22"/>
      <c r="L122" s="16">
        <v>171.8</v>
      </c>
    </row>
    <row r="123" spans="1:12" ht="15.75" thickBot="1" x14ac:dyDescent="0.25">
      <c r="A123" s="26">
        <f>A110</f>
        <v>2</v>
      </c>
      <c r="B123" s="27">
        <f>B110</f>
        <v>3</v>
      </c>
      <c r="C123" s="96" t="s">
        <v>36</v>
      </c>
      <c r="D123" s="97"/>
      <c r="E123" s="28"/>
      <c r="F123" s="29">
        <f>F114+F122</f>
        <v>1390</v>
      </c>
      <c r="G123" s="29">
        <f>G114+G122</f>
        <v>42.06</v>
      </c>
      <c r="H123" s="29">
        <f>H114+H122</f>
        <v>41.04</v>
      </c>
      <c r="I123" s="29">
        <f>I114+I122</f>
        <v>174.78</v>
      </c>
      <c r="J123" s="29">
        <f>J114+J122</f>
        <v>1239.3700000000001</v>
      </c>
      <c r="K123" s="29"/>
      <c r="L123" s="29">
        <f>L114+L122</f>
        <v>286.3</v>
      </c>
    </row>
    <row r="124" spans="1:12" ht="15" x14ac:dyDescent="0.25">
      <c r="A124" s="17">
        <v>2</v>
      </c>
      <c r="B124" s="18">
        <v>4</v>
      </c>
      <c r="C124" s="19" t="s">
        <v>23</v>
      </c>
      <c r="D124" s="44" t="s">
        <v>24</v>
      </c>
      <c r="E124" s="43" t="s">
        <v>138</v>
      </c>
      <c r="F124" s="48">
        <v>150</v>
      </c>
      <c r="G124" s="48">
        <v>5.93</v>
      </c>
      <c r="H124" s="48">
        <v>6.29</v>
      </c>
      <c r="I124" s="49">
        <v>31.85</v>
      </c>
      <c r="J124" s="69">
        <v>207</v>
      </c>
      <c r="K124" s="84">
        <v>116.2022</v>
      </c>
      <c r="L124" s="50"/>
    </row>
    <row r="125" spans="1:12" ht="15" x14ac:dyDescent="0.25">
      <c r="A125" s="20"/>
      <c r="B125" s="12"/>
      <c r="C125" s="8"/>
      <c r="D125" s="44" t="s">
        <v>25</v>
      </c>
      <c r="E125" s="45" t="s">
        <v>59</v>
      </c>
      <c r="F125" s="52">
        <v>180</v>
      </c>
      <c r="G125" s="52">
        <v>0.27</v>
      </c>
      <c r="H125" s="52">
        <v>0.08</v>
      </c>
      <c r="I125" s="53">
        <v>14.22</v>
      </c>
      <c r="J125" s="51">
        <v>58.69</v>
      </c>
      <c r="K125" s="84" t="s">
        <v>46</v>
      </c>
      <c r="L125" s="51"/>
    </row>
    <row r="126" spans="1:12" ht="15" x14ac:dyDescent="0.25">
      <c r="A126" s="20"/>
      <c r="B126" s="12"/>
      <c r="C126" s="8"/>
      <c r="D126" s="44" t="s">
        <v>26</v>
      </c>
      <c r="E126" s="45" t="s">
        <v>104</v>
      </c>
      <c r="F126" s="51">
        <v>40</v>
      </c>
      <c r="G126" s="52">
        <v>6.3</v>
      </c>
      <c r="H126" s="52">
        <v>4.9000000000000004</v>
      </c>
      <c r="I126" s="53">
        <v>17.100000000000001</v>
      </c>
      <c r="J126" s="65">
        <v>137.69999999999999</v>
      </c>
      <c r="K126" s="84" t="s">
        <v>60</v>
      </c>
      <c r="L126" s="51"/>
    </row>
    <row r="127" spans="1:12" ht="15" x14ac:dyDescent="0.25">
      <c r="A127" s="20"/>
      <c r="B127" s="12"/>
      <c r="C127" s="8"/>
      <c r="D127" s="44" t="s">
        <v>162</v>
      </c>
      <c r="E127" s="45" t="s">
        <v>61</v>
      </c>
      <c r="F127" s="51">
        <v>100</v>
      </c>
      <c r="G127" s="52">
        <v>0.4</v>
      </c>
      <c r="H127" s="52">
        <v>0.4</v>
      </c>
      <c r="I127" s="53">
        <v>9.8000000000000007</v>
      </c>
      <c r="J127" s="65">
        <v>47</v>
      </c>
      <c r="K127" s="84">
        <v>338.20170000000002</v>
      </c>
      <c r="L127" s="51"/>
    </row>
    <row r="128" spans="1:12" ht="30" x14ac:dyDescent="0.25">
      <c r="A128" s="20"/>
      <c r="B128" s="12"/>
      <c r="C128" s="8"/>
      <c r="D128" s="81" t="s">
        <v>41</v>
      </c>
      <c r="E128" s="46" t="s">
        <v>62</v>
      </c>
      <c r="F128" s="51">
        <v>200</v>
      </c>
      <c r="G128" s="54">
        <v>5.6</v>
      </c>
      <c r="H128" s="54">
        <v>4.9000000000000004</v>
      </c>
      <c r="I128" s="55">
        <v>9.3000000000000007</v>
      </c>
      <c r="J128" s="67">
        <v>104</v>
      </c>
      <c r="K128" s="84" t="s">
        <v>63</v>
      </c>
      <c r="L128" s="51"/>
    </row>
    <row r="129" spans="1:12" ht="15.75" customHeight="1" thickBot="1" x14ac:dyDescent="0.3">
      <c r="A129" s="21"/>
      <c r="B129" s="14"/>
      <c r="C129" s="5"/>
      <c r="D129" s="15" t="s">
        <v>27</v>
      </c>
      <c r="E129" s="6"/>
      <c r="F129" s="16">
        <f>SUM(F124:F128)</f>
        <v>670</v>
      </c>
      <c r="G129" s="16">
        <f>SUM(G124:G128)</f>
        <v>18.5</v>
      </c>
      <c r="H129" s="16">
        <f>SUM(H124:H128)</f>
        <v>16.57</v>
      </c>
      <c r="I129" s="16">
        <f>SUM(I124:I128)</f>
        <v>82.27</v>
      </c>
      <c r="J129" s="16">
        <f>SUM(J124:J128)</f>
        <v>554.39</v>
      </c>
      <c r="K129" s="85"/>
      <c r="L129" s="16">
        <v>114.5</v>
      </c>
    </row>
    <row r="130" spans="1:12" ht="15" x14ac:dyDescent="0.25">
      <c r="A130" s="23">
        <f>A124</f>
        <v>2</v>
      </c>
      <c r="B130" s="10">
        <f>B124</f>
        <v>4</v>
      </c>
      <c r="C130" s="7" t="s">
        <v>28</v>
      </c>
      <c r="D130" s="44" t="s">
        <v>29</v>
      </c>
      <c r="E130" s="43" t="s">
        <v>107</v>
      </c>
      <c r="F130" s="48">
        <v>60</v>
      </c>
      <c r="G130" s="48">
        <v>0.84</v>
      </c>
      <c r="H130" s="48">
        <v>5.52</v>
      </c>
      <c r="I130" s="49">
        <v>10.37</v>
      </c>
      <c r="J130" s="69">
        <v>94.57</v>
      </c>
      <c r="K130" s="84" t="s">
        <v>108</v>
      </c>
      <c r="L130" s="36"/>
    </row>
    <row r="131" spans="1:12" ht="30" x14ac:dyDescent="0.25">
      <c r="A131" s="20"/>
      <c r="B131" s="12"/>
      <c r="C131" s="8"/>
      <c r="D131" s="44" t="s">
        <v>30</v>
      </c>
      <c r="E131" s="45" t="s">
        <v>139</v>
      </c>
      <c r="F131" s="51">
        <v>215</v>
      </c>
      <c r="G131" s="52">
        <v>4.3899999999999997</v>
      </c>
      <c r="H131" s="52">
        <v>6.76</v>
      </c>
      <c r="I131" s="53">
        <v>8.32</v>
      </c>
      <c r="J131" s="65">
        <v>111.34</v>
      </c>
      <c r="K131" s="84" t="s">
        <v>140</v>
      </c>
      <c r="L131" s="51"/>
    </row>
    <row r="132" spans="1:12" ht="15" x14ac:dyDescent="0.25">
      <c r="A132" s="20"/>
      <c r="B132" s="12"/>
      <c r="C132" s="8"/>
      <c r="D132" s="44" t="s">
        <v>31</v>
      </c>
      <c r="E132" s="45" t="s">
        <v>141</v>
      </c>
      <c r="F132" s="52">
        <v>110</v>
      </c>
      <c r="G132" s="52">
        <v>11.11</v>
      </c>
      <c r="H132" s="52">
        <v>7.87</v>
      </c>
      <c r="I132" s="53">
        <v>13.92</v>
      </c>
      <c r="J132" s="65">
        <v>170.99</v>
      </c>
      <c r="K132" s="84" t="s">
        <v>142</v>
      </c>
      <c r="L132" s="51"/>
    </row>
    <row r="133" spans="1:12" ht="15" x14ac:dyDescent="0.25">
      <c r="A133" s="20"/>
      <c r="B133" s="12"/>
      <c r="C133" s="8"/>
      <c r="D133" s="44" t="s">
        <v>32</v>
      </c>
      <c r="E133" s="45" t="s">
        <v>116</v>
      </c>
      <c r="F133" s="52">
        <v>150</v>
      </c>
      <c r="G133" s="52">
        <v>3.6</v>
      </c>
      <c r="H133" s="52">
        <v>4.5999999999999996</v>
      </c>
      <c r="I133" s="53">
        <v>10.4</v>
      </c>
      <c r="J133" s="65">
        <v>97.4</v>
      </c>
      <c r="K133" s="84" t="s">
        <v>118</v>
      </c>
      <c r="L133" s="51"/>
    </row>
    <row r="134" spans="1:12" ht="15" x14ac:dyDescent="0.25">
      <c r="A134" s="20"/>
      <c r="B134" s="12"/>
      <c r="C134" s="8"/>
      <c r="D134" s="44" t="s">
        <v>33</v>
      </c>
      <c r="E134" s="45" t="s">
        <v>117</v>
      </c>
      <c r="F134" s="58">
        <v>200</v>
      </c>
      <c r="G134" s="54">
        <v>1</v>
      </c>
      <c r="H134" s="54">
        <v>0.2</v>
      </c>
      <c r="I134" s="55">
        <v>20.6</v>
      </c>
      <c r="J134" s="67">
        <v>88.2</v>
      </c>
      <c r="K134" s="84" t="s">
        <v>119</v>
      </c>
      <c r="L134" s="51"/>
    </row>
    <row r="135" spans="1:12" ht="30" x14ac:dyDescent="0.25">
      <c r="A135" s="20"/>
      <c r="B135" s="12"/>
      <c r="C135" s="8"/>
      <c r="D135" s="44" t="s">
        <v>34</v>
      </c>
      <c r="E135" s="45" t="s">
        <v>55</v>
      </c>
      <c r="F135" s="58">
        <v>50</v>
      </c>
      <c r="G135" s="52">
        <v>1.62</v>
      </c>
      <c r="H135" s="52">
        <v>1.45</v>
      </c>
      <c r="I135" s="53">
        <v>19.5</v>
      </c>
      <c r="J135" s="65">
        <v>97.93</v>
      </c>
      <c r="K135" s="84" t="s">
        <v>143</v>
      </c>
      <c r="L135" s="51"/>
    </row>
    <row r="136" spans="1:12" ht="30" x14ac:dyDescent="0.25">
      <c r="A136" s="20"/>
      <c r="B136" s="12"/>
      <c r="C136" s="8"/>
      <c r="D136" s="44" t="s">
        <v>35</v>
      </c>
      <c r="E136" s="45" t="s">
        <v>56</v>
      </c>
      <c r="F136" s="58">
        <v>40</v>
      </c>
      <c r="G136" s="52">
        <v>2.73</v>
      </c>
      <c r="H136" s="52">
        <v>0.33</v>
      </c>
      <c r="I136" s="53">
        <v>18.07</v>
      </c>
      <c r="J136" s="65">
        <v>86.2</v>
      </c>
      <c r="K136" s="84" t="s">
        <v>57</v>
      </c>
      <c r="L136" s="51"/>
    </row>
    <row r="137" spans="1:12" ht="15" x14ac:dyDescent="0.25">
      <c r="A137" s="21"/>
      <c r="B137" s="14"/>
      <c r="C137" s="5"/>
      <c r="D137" s="15" t="s">
        <v>27</v>
      </c>
      <c r="E137" s="6"/>
      <c r="F137" s="16">
        <f>SUM(F130:F136)</f>
        <v>825</v>
      </c>
      <c r="G137" s="16">
        <f>SUM(G130:G136)</f>
        <v>25.290000000000003</v>
      </c>
      <c r="H137" s="16">
        <f>SUM(H130:H136)</f>
        <v>26.729999999999997</v>
      </c>
      <c r="I137" s="16">
        <f>SUM(I130:I136)</f>
        <v>101.18</v>
      </c>
      <c r="J137" s="16">
        <f>SUM(J130:J136)</f>
        <v>746.63000000000011</v>
      </c>
      <c r="K137" s="22"/>
      <c r="L137" s="16">
        <v>171.8</v>
      </c>
    </row>
    <row r="138" spans="1:12" ht="15.75" thickBot="1" x14ac:dyDescent="0.25">
      <c r="A138" s="26">
        <f>A124</f>
        <v>2</v>
      </c>
      <c r="B138" s="27">
        <f>B124</f>
        <v>4</v>
      </c>
      <c r="C138" s="96" t="s">
        <v>36</v>
      </c>
      <c r="D138" s="97"/>
      <c r="E138" s="28"/>
      <c r="F138" s="29">
        <f>F129+F137</f>
        <v>1495</v>
      </c>
      <c r="G138" s="29">
        <f>G129+G137</f>
        <v>43.790000000000006</v>
      </c>
      <c r="H138" s="29">
        <f>H129+H137</f>
        <v>43.3</v>
      </c>
      <c r="I138" s="29">
        <f>I129+I137</f>
        <v>183.45</v>
      </c>
      <c r="J138" s="29">
        <f>J129+J137</f>
        <v>1301.02</v>
      </c>
      <c r="K138" s="29"/>
      <c r="L138" s="29">
        <f>L129+L137</f>
        <v>286.3</v>
      </c>
    </row>
    <row r="139" spans="1:12" ht="15" x14ac:dyDescent="0.25">
      <c r="A139" s="17">
        <v>2</v>
      </c>
      <c r="B139" s="18">
        <v>5</v>
      </c>
      <c r="C139" s="19" t="s">
        <v>23</v>
      </c>
      <c r="D139" s="44" t="s">
        <v>24</v>
      </c>
      <c r="E139" s="43" t="s">
        <v>144</v>
      </c>
      <c r="F139" s="48">
        <v>150</v>
      </c>
      <c r="G139" s="48">
        <v>13.5</v>
      </c>
      <c r="H139" s="48">
        <v>14.42</v>
      </c>
      <c r="I139" s="49">
        <v>24.1</v>
      </c>
      <c r="J139" s="69">
        <v>280.18</v>
      </c>
      <c r="K139" s="84" t="s">
        <v>145</v>
      </c>
      <c r="L139" s="50"/>
    </row>
    <row r="140" spans="1:12" ht="15" x14ac:dyDescent="0.25">
      <c r="A140" s="20"/>
      <c r="B140" s="12"/>
      <c r="C140" s="8"/>
      <c r="D140" s="44" t="s">
        <v>25</v>
      </c>
      <c r="E140" s="45" t="s">
        <v>39</v>
      </c>
      <c r="F140" s="52">
        <v>180</v>
      </c>
      <c r="G140" s="54">
        <v>0.18</v>
      </c>
      <c r="H140" s="54">
        <v>0.09</v>
      </c>
      <c r="I140" s="55">
        <v>13.5</v>
      </c>
      <c r="J140" s="51">
        <v>55.53</v>
      </c>
      <c r="K140" s="84" t="s">
        <v>46</v>
      </c>
      <c r="L140" s="51"/>
    </row>
    <row r="141" spans="1:12" ht="30" x14ac:dyDescent="0.25">
      <c r="A141" s="20"/>
      <c r="B141" s="12"/>
      <c r="C141" s="8"/>
      <c r="D141" s="44" t="s">
        <v>26</v>
      </c>
      <c r="E141" s="45" t="s">
        <v>40</v>
      </c>
      <c r="F141" s="58">
        <v>25</v>
      </c>
      <c r="G141" s="52">
        <v>1.37</v>
      </c>
      <c r="H141" s="52">
        <v>0.74</v>
      </c>
      <c r="I141" s="53">
        <v>9.8800000000000008</v>
      </c>
      <c r="J141" s="51">
        <v>51.88</v>
      </c>
      <c r="K141" s="84" t="s">
        <v>47</v>
      </c>
      <c r="L141" s="51"/>
    </row>
    <row r="142" spans="1:12" ht="15" x14ac:dyDescent="0.25">
      <c r="A142" s="20"/>
      <c r="B142" s="12"/>
      <c r="C142" s="8"/>
      <c r="D142" s="44" t="s">
        <v>162</v>
      </c>
      <c r="E142" s="45" t="s">
        <v>105</v>
      </c>
      <c r="F142" s="52">
        <v>125</v>
      </c>
      <c r="G142" s="52">
        <v>0</v>
      </c>
      <c r="H142" s="52">
        <v>0</v>
      </c>
      <c r="I142" s="53">
        <v>11.25</v>
      </c>
      <c r="J142" s="51">
        <v>45</v>
      </c>
      <c r="K142" s="84" t="s">
        <v>106</v>
      </c>
      <c r="L142" s="51"/>
    </row>
    <row r="143" spans="1:12" ht="15" x14ac:dyDescent="0.25">
      <c r="A143" s="20"/>
      <c r="B143" s="12"/>
      <c r="C143" s="8"/>
      <c r="D143" s="46" t="s">
        <v>43</v>
      </c>
      <c r="E143" s="46" t="s">
        <v>146</v>
      </c>
      <c r="F143" s="54">
        <v>20</v>
      </c>
      <c r="G143" s="52">
        <v>0.55000000000000004</v>
      </c>
      <c r="H143" s="52">
        <v>0.65</v>
      </c>
      <c r="I143" s="52">
        <v>15</v>
      </c>
      <c r="J143" s="51">
        <v>68.05</v>
      </c>
      <c r="K143" s="84" t="s">
        <v>147</v>
      </c>
      <c r="L143" s="51"/>
    </row>
    <row r="144" spans="1:12" ht="15.75" customHeight="1" x14ac:dyDescent="0.25">
      <c r="A144" s="21"/>
      <c r="B144" s="14"/>
      <c r="C144" s="5"/>
      <c r="D144" s="15" t="s">
        <v>27</v>
      </c>
      <c r="E144" s="6"/>
      <c r="F144" s="16">
        <f>SUM(F139:F143)</f>
        <v>500</v>
      </c>
      <c r="G144" s="16">
        <f>SUM(G139:G143)</f>
        <v>15.600000000000001</v>
      </c>
      <c r="H144" s="16">
        <f>SUM(H139:H143)</f>
        <v>15.9</v>
      </c>
      <c r="I144" s="16">
        <f>SUM(I139:I143)</f>
        <v>73.73</v>
      </c>
      <c r="J144" s="16">
        <f>SUM(J139:J143)</f>
        <v>500.64000000000004</v>
      </c>
      <c r="K144" s="85"/>
      <c r="L144" s="16">
        <v>114.5</v>
      </c>
    </row>
    <row r="145" spans="1:12" ht="15" x14ac:dyDescent="0.25">
      <c r="A145" s="23">
        <f>A139</f>
        <v>2</v>
      </c>
      <c r="B145" s="10">
        <f>B139</f>
        <v>5</v>
      </c>
      <c r="C145" s="7" t="s">
        <v>28</v>
      </c>
      <c r="D145" s="44" t="s">
        <v>29</v>
      </c>
      <c r="E145" s="56" t="s">
        <v>93</v>
      </c>
      <c r="F145" s="57">
        <v>60</v>
      </c>
      <c r="G145" s="57">
        <v>0.9</v>
      </c>
      <c r="H145" s="57">
        <v>3</v>
      </c>
      <c r="I145" s="77">
        <v>4.5999999999999996</v>
      </c>
      <c r="J145" s="63">
        <v>52</v>
      </c>
      <c r="K145" s="84">
        <v>11.2021</v>
      </c>
      <c r="L145" s="36"/>
    </row>
    <row r="146" spans="1:12" ht="15" x14ac:dyDescent="0.25">
      <c r="A146" s="20"/>
      <c r="B146" s="12"/>
      <c r="C146" s="8"/>
      <c r="D146" s="44" t="s">
        <v>30</v>
      </c>
      <c r="E146" s="45" t="s">
        <v>148</v>
      </c>
      <c r="F146" s="52">
        <v>240</v>
      </c>
      <c r="G146" s="52">
        <v>6.98</v>
      </c>
      <c r="H146" s="52">
        <v>7</v>
      </c>
      <c r="I146" s="53">
        <v>18.7</v>
      </c>
      <c r="J146" s="65">
        <v>165.72</v>
      </c>
      <c r="K146" s="84" t="s">
        <v>149</v>
      </c>
      <c r="L146" s="51"/>
    </row>
    <row r="147" spans="1:12" ht="24" x14ac:dyDescent="0.25">
      <c r="A147" s="20"/>
      <c r="B147" s="12"/>
      <c r="C147" s="8"/>
      <c r="D147" s="44" t="s">
        <v>31</v>
      </c>
      <c r="E147" s="45" t="s">
        <v>150</v>
      </c>
      <c r="F147" s="52">
        <v>100</v>
      </c>
      <c r="G147" s="52">
        <v>9.5500000000000007</v>
      </c>
      <c r="H147" s="52">
        <v>7.16</v>
      </c>
      <c r="I147" s="53">
        <v>13.9</v>
      </c>
      <c r="J147" s="65">
        <v>158.24</v>
      </c>
      <c r="K147" s="84" t="s">
        <v>151</v>
      </c>
      <c r="L147" s="51"/>
    </row>
    <row r="148" spans="1:12" ht="24" x14ac:dyDescent="0.25">
      <c r="A148" s="20"/>
      <c r="B148" s="12"/>
      <c r="C148" s="8"/>
      <c r="D148" s="44" t="s">
        <v>32</v>
      </c>
      <c r="E148" s="45" t="s">
        <v>111</v>
      </c>
      <c r="F148" s="52">
        <v>150</v>
      </c>
      <c r="G148" s="52">
        <v>5.4</v>
      </c>
      <c r="H148" s="52">
        <v>4.9000000000000004</v>
      </c>
      <c r="I148" s="53">
        <v>32.799999999999997</v>
      </c>
      <c r="J148" s="65">
        <v>196.8</v>
      </c>
      <c r="K148" s="84" t="s">
        <v>152</v>
      </c>
      <c r="L148" s="51"/>
    </row>
    <row r="149" spans="1:12" ht="15" x14ac:dyDescent="0.25">
      <c r="A149" s="20"/>
      <c r="B149" s="12"/>
      <c r="C149" s="8"/>
      <c r="D149" s="44" t="s">
        <v>33</v>
      </c>
      <c r="E149" s="45" t="s">
        <v>54</v>
      </c>
      <c r="F149" s="52">
        <v>200</v>
      </c>
      <c r="G149" s="54">
        <v>0.5</v>
      </c>
      <c r="H149" s="54">
        <v>0.1</v>
      </c>
      <c r="I149" s="55">
        <v>15</v>
      </c>
      <c r="J149" s="67">
        <v>62.9</v>
      </c>
      <c r="K149" s="84" t="s">
        <v>153</v>
      </c>
      <c r="L149" s="51"/>
    </row>
    <row r="150" spans="1:12" ht="30" x14ac:dyDescent="0.25">
      <c r="A150" s="20"/>
      <c r="B150" s="12"/>
      <c r="C150" s="8"/>
      <c r="D150" s="44" t="s">
        <v>34</v>
      </c>
      <c r="E150" s="45" t="s">
        <v>55</v>
      </c>
      <c r="F150" s="58">
        <v>50</v>
      </c>
      <c r="G150" s="52">
        <v>1.62</v>
      </c>
      <c r="H150" s="52">
        <v>1.45</v>
      </c>
      <c r="I150" s="53">
        <v>19.5</v>
      </c>
      <c r="J150" s="65">
        <v>97.93</v>
      </c>
      <c r="K150" s="84" t="s">
        <v>154</v>
      </c>
      <c r="L150" s="51"/>
    </row>
    <row r="151" spans="1:12" ht="30" x14ac:dyDescent="0.25">
      <c r="A151" s="20"/>
      <c r="B151" s="12"/>
      <c r="C151" s="8"/>
      <c r="D151" s="44" t="s">
        <v>35</v>
      </c>
      <c r="E151" s="45" t="s">
        <v>56</v>
      </c>
      <c r="F151" s="58">
        <v>20</v>
      </c>
      <c r="G151" s="52">
        <v>1.37</v>
      </c>
      <c r="H151" s="52">
        <v>0.17</v>
      </c>
      <c r="I151" s="53">
        <v>9.0299999999999994</v>
      </c>
      <c r="J151" s="65">
        <v>43.1</v>
      </c>
      <c r="K151" s="84" t="s">
        <v>57</v>
      </c>
      <c r="L151" s="51"/>
    </row>
    <row r="152" spans="1:12" ht="15" x14ac:dyDescent="0.25">
      <c r="A152" s="21"/>
      <c r="B152" s="14"/>
      <c r="C152" s="5"/>
      <c r="D152" s="15" t="s">
        <v>27</v>
      </c>
      <c r="E152" s="6"/>
      <c r="F152" s="16">
        <f>SUM(F145:F151)</f>
        <v>820</v>
      </c>
      <c r="G152" s="16">
        <f>SUM(G145:G151)</f>
        <v>26.32</v>
      </c>
      <c r="H152" s="16">
        <f>SUM(H145:H151)</f>
        <v>23.780000000000005</v>
      </c>
      <c r="I152" s="16">
        <f>SUM(I145:I151)</f>
        <v>113.53</v>
      </c>
      <c r="J152" s="16">
        <f>SUM(J145:J151)</f>
        <v>776.68999999999994</v>
      </c>
      <c r="K152" s="22"/>
      <c r="L152" s="16">
        <v>171.8</v>
      </c>
    </row>
    <row r="153" spans="1:12" ht="15.75" thickBot="1" x14ac:dyDescent="0.25">
      <c r="A153" s="26">
        <f>A139</f>
        <v>2</v>
      </c>
      <c r="B153" s="27">
        <f>B139</f>
        <v>5</v>
      </c>
      <c r="C153" s="96" t="s">
        <v>36</v>
      </c>
      <c r="D153" s="97"/>
      <c r="E153" s="28"/>
      <c r="F153" s="29">
        <f>F144+F152</f>
        <v>1320</v>
      </c>
      <c r="G153" s="29">
        <f>G144+G152</f>
        <v>41.92</v>
      </c>
      <c r="H153" s="29">
        <f>H144+H152</f>
        <v>39.680000000000007</v>
      </c>
      <c r="I153" s="29">
        <f>I144+I152</f>
        <v>187.26</v>
      </c>
      <c r="J153" s="29">
        <f>J144+J152</f>
        <v>1277.33</v>
      </c>
      <c r="K153" s="29"/>
      <c r="L153" s="29">
        <f>L144+L152</f>
        <v>286.3</v>
      </c>
    </row>
    <row r="154" spans="1:12" ht="13.9" customHeight="1" thickBot="1" x14ac:dyDescent="0.25">
      <c r="A154" s="24"/>
      <c r="B154" s="25"/>
      <c r="C154" s="116" t="s">
        <v>37</v>
      </c>
      <c r="D154" s="117"/>
      <c r="E154" s="118"/>
      <c r="F154" s="91">
        <f>(F153+F138+F123+F109+F94+F79+F65+F50+F35+F20)/10</f>
        <v>1397.5</v>
      </c>
      <c r="G154" s="91">
        <f>(G153+G138+G123+G109+G94+G79+G65+G50+G35+G20)/10</f>
        <v>42.405000000000008</v>
      </c>
      <c r="H154" s="91">
        <f t="shared" ref="H154:J154" si="0">(H153+H138+H123+H109+H94+H79+H65+H50+H35+H20)/10</f>
        <v>41.211000000000006</v>
      </c>
      <c r="I154" s="91">
        <f t="shared" si="0"/>
        <v>184.15899999999996</v>
      </c>
      <c r="J154" s="91">
        <f t="shared" si="0"/>
        <v>1277.9220000000003</v>
      </c>
      <c r="K154" s="31"/>
      <c r="L154" s="31">
        <f>(L153+L138+L123+L109+L94+L79+L65+L50+L35+L20)/10</f>
        <v>286.30000000000007</v>
      </c>
    </row>
  </sheetData>
  <mergeCells count="46">
    <mergeCell ref="I88:I89"/>
    <mergeCell ref="J88:J89"/>
    <mergeCell ref="K88:K89"/>
    <mergeCell ref="K117:K118"/>
    <mergeCell ref="F117:F118"/>
    <mergeCell ref="G117:G118"/>
    <mergeCell ref="H117:H118"/>
    <mergeCell ref="I117:I118"/>
    <mergeCell ref="J117:J118"/>
    <mergeCell ref="E88:E89"/>
    <mergeCell ref="E117:E118"/>
    <mergeCell ref="E103:E104"/>
    <mergeCell ref="G88:G89"/>
    <mergeCell ref="H88:H89"/>
    <mergeCell ref="C154:E154"/>
    <mergeCell ref="C138:D138"/>
    <mergeCell ref="C94:D94"/>
    <mergeCell ref="C109:D109"/>
    <mergeCell ref="C123:D123"/>
    <mergeCell ref="C153:D153"/>
    <mergeCell ref="C50:D50"/>
    <mergeCell ref="E59:E60"/>
    <mergeCell ref="F59:F60"/>
    <mergeCell ref="G59:G60"/>
    <mergeCell ref="H59:H60"/>
    <mergeCell ref="C20:D20"/>
    <mergeCell ref="C1:E1"/>
    <mergeCell ref="H1:K1"/>
    <mergeCell ref="H2:K2"/>
    <mergeCell ref="C35:D35"/>
    <mergeCell ref="L59:L60"/>
    <mergeCell ref="L88:L89"/>
    <mergeCell ref="L103:L104"/>
    <mergeCell ref="L117:L118"/>
    <mergeCell ref="C65:D65"/>
    <mergeCell ref="C79:D79"/>
    <mergeCell ref="I59:I60"/>
    <mergeCell ref="J59:J60"/>
    <mergeCell ref="K59:K60"/>
    <mergeCell ref="F103:F104"/>
    <mergeCell ref="G103:G104"/>
    <mergeCell ref="H103:H104"/>
    <mergeCell ref="I103:I104"/>
    <mergeCell ref="J103:J104"/>
    <mergeCell ref="K103:K104"/>
    <mergeCell ref="F88:F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revision/>
  <dcterms:created xsi:type="dcterms:W3CDTF">2022-05-16T14:23:56Z</dcterms:created>
  <dcterms:modified xsi:type="dcterms:W3CDTF">2026-02-26T12:03:49Z</dcterms:modified>
  <cp:category/>
  <cp:contentStatus/>
</cp:coreProperties>
</file>